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0" yWindow="510" windowWidth="15195" windowHeight="9210"/>
  </bookViews>
  <sheets>
    <sheet name="TAYKTROFESİ" sheetId="1" r:id="rId1"/>
  </sheets>
  <calcPr calcId="145621"/>
</workbook>
</file>

<file path=xl/calcChain.xml><?xml version="1.0" encoding="utf-8"?>
<calcChain xmlns="http://schemas.openxmlformats.org/spreadsheetml/2006/main">
  <c r="Y80" i="1" l="1"/>
  <c r="Z80" i="1"/>
  <c r="Y81" i="1"/>
  <c r="Z81" i="1"/>
  <c r="AA53" i="1" l="1"/>
  <c r="AA56" i="1"/>
  <c r="AA55" i="1"/>
  <c r="AA59" i="1"/>
  <c r="AA57" i="1"/>
  <c r="AA60" i="1"/>
  <c r="AA61" i="1"/>
  <c r="AA58" i="1"/>
  <c r="AA62" i="1"/>
  <c r="AA64" i="1"/>
  <c r="AA63" i="1"/>
  <c r="AA65" i="1"/>
  <c r="AA66" i="1"/>
  <c r="AA67" i="1"/>
  <c r="AA33" i="1"/>
  <c r="AA34" i="1"/>
  <c r="AA35" i="1"/>
  <c r="AA36" i="1"/>
  <c r="AA38" i="1"/>
  <c r="AA39" i="1"/>
  <c r="AA40" i="1"/>
  <c r="AA41" i="1"/>
  <c r="AA37" i="1"/>
  <c r="AA42" i="1"/>
  <c r="AA43" i="1"/>
  <c r="AA44" i="1"/>
  <c r="AA45" i="1"/>
  <c r="AA8" i="1"/>
  <c r="AA9" i="1"/>
  <c r="AA10" i="1"/>
  <c r="AA13" i="1"/>
  <c r="AA12" i="1"/>
  <c r="AA11" i="1"/>
  <c r="AA14" i="1"/>
  <c r="AA15" i="1"/>
  <c r="AA16" i="1"/>
  <c r="AA18" i="1"/>
  <c r="AA19" i="1"/>
  <c r="AA20" i="1"/>
  <c r="AA22" i="1"/>
  <c r="AA17" i="1"/>
  <c r="AA21" i="1"/>
  <c r="AA23" i="1"/>
  <c r="AA24" i="1"/>
  <c r="AA25" i="1"/>
  <c r="AA7" i="1"/>
  <c r="Y44" i="1"/>
  <c r="Y46" i="1" l="1"/>
  <c r="Y65" i="1" l="1"/>
  <c r="Y63" i="1"/>
  <c r="Y66" i="1" l="1"/>
  <c r="Y56" i="1"/>
  <c r="Y60" i="1"/>
  <c r="Y64" i="1"/>
  <c r="Y61" i="1"/>
  <c r="Y67" i="1"/>
  <c r="Y38" i="1"/>
  <c r="Y37" i="1"/>
  <c r="Y45" i="1"/>
  <c r="Y43" i="1"/>
  <c r="Y19" i="1"/>
  <c r="Y16" i="1"/>
  <c r="Y21" i="1"/>
  <c r="Y25" i="1"/>
  <c r="Y23" i="1"/>
  <c r="Y17" i="1"/>
  <c r="Y11" i="1"/>
  <c r="Z78" i="1" l="1"/>
  <c r="Z75" i="1"/>
  <c r="Z82" i="1"/>
  <c r="Z79" i="1"/>
  <c r="Z77" i="1"/>
  <c r="Z76" i="1"/>
  <c r="Y40" i="1"/>
  <c r="Y39" i="1"/>
  <c r="Y34" i="1"/>
  <c r="AA81" i="1" l="1"/>
  <c r="AA80" i="1"/>
  <c r="AA76" i="1"/>
  <c r="AA79" i="1"/>
  <c r="AA77" i="1"/>
  <c r="AA82" i="1"/>
  <c r="AA78" i="1"/>
  <c r="AA46" i="1"/>
  <c r="AA32" i="1"/>
  <c r="AA54" i="1"/>
  <c r="AA75" i="1"/>
  <c r="Y9" i="1"/>
  <c r="Y13" i="1"/>
  <c r="Y8" i="1"/>
  <c r="Y10" i="1"/>
  <c r="Y15" i="1"/>
  <c r="Y22" i="1"/>
  <c r="Y12" i="1"/>
  <c r="Y18" i="1"/>
  <c r="Y14" i="1"/>
  <c r="Y20" i="1"/>
  <c r="Y24" i="1"/>
  <c r="Y59" i="1" l="1"/>
  <c r="Y33" i="1"/>
  <c r="Y36" i="1"/>
  <c r="Y42" i="1"/>
  <c r="Y41" i="1"/>
  <c r="Y35" i="1"/>
  <c r="Y55" i="1" l="1"/>
  <c r="Y32" i="1" l="1"/>
  <c r="Y7" i="1"/>
  <c r="Y75" i="1"/>
  <c r="Y78" i="1"/>
  <c r="Y76" i="1"/>
  <c r="Y77" i="1"/>
  <c r="Y79" i="1"/>
  <c r="Y82" i="1"/>
  <c r="Y57" i="1"/>
  <c r="Y62" i="1"/>
  <c r="Y58" i="1"/>
  <c r="Y54" i="1"/>
  <c r="Y53" i="1"/>
</calcChain>
</file>

<file path=xl/sharedStrings.xml><?xml version="1.0" encoding="utf-8"?>
<sst xmlns="http://schemas.openxmlformats.org/spreadsheetml/2006/main" count="216" uniqueCount="104">
  <si>
    <t>Yelken</t>
  </si>
  <si>
    <t>Tekne Adı</t>
  </si>
  <si>
    <t xml:space="preserve">TOPLAM </t>
  </si>
  <si>
    <t>SIRA</t>
  </si>
  <si>
    <t>No</t>
  </si>
  <si>
    <t>PUAN</t>
  </si>
  <si>
    <t>KAYITLI YAT ADEDİ</t>
  </si>
  <si>
    <t>PEMBE RENK : KAYIT VEREN ANCAK START ALANINA GELMEYEN TEKNELERİN PUANI (DNC)</t>
  </si>
  <si>
    <t>SON</t>
  </si>
  <si>
    <t>DURUM</t>
  </si>
  <si>
    <t xml:space="preserve">           </t>
  </si>
  <si>
    <t xml:space="preserve">     PUANI 1,5 OLAN YARIŞLAR</t>
  </si>
  <si>
    <t>LOGO</t>
  </si>
  <si>
    <t>YARIŞ 1</t>
  </si>
  <si>
    <t>YARIŞ 2</t>
  </si>
  <si>
    <t>YARIŞ 3</t>
  </si>
  <si>
    <t>ÇAKABEY</t>
  </si>
  <si>
    <t>Dz.KK</t>
  </si>
  <si>
    <t xml:space="preserve">     PUANI 1,0 OLAN YARIŞLAR</t>
  </si>
  <si>
    <t>BDK</t>
  </si>
  <si>
    <t>YARIŞ 4</t>
  </si>
  <si>
    <t>MARMARA</t>
  </si>
  <si>
    <t>OLYMPOS REGATTA</t>
  </si>
  <si>
    <t>YARI 1</t>
  </si>
  <si>
    <t>KAYITLI TEKNE ADEDİ</t>
  </si>
  <si>
    <t>GBR 186N</t>
  </si>
  <si>
    <t>USA 50955</t>
  </si>
  <si>
    <t>GOLDEN TOY</t>
  </si>
  <si>
    <t>BURGAN BANK - EXTREME</t>
  </si>
  <si>
    <t>IRC I (SARI) - TCC 1,100 ve üzeri</t>
  </si>
  <si>
    <t>IRC II (YEŞİL) - TCC 1,099 - 1,020 arası</t>
  </si>
  <si>
    <t>IRC III (LACİVERT) - TCC 1,019 - 0,980 arası</t>
  </si>
  <si>
    <t>IRC IV (TURUNCU) -[TCC 0,979 ve altı</t>
  </si>
  <si>
    <t>S/G DEYH- IRC BİRİNCİLİĞİ</t>
  </si>
  <si>
    <t>İSTANBUL KUPASI</t>
  </si>
  <si>
    <t>MDK</t>
  </si>
  <si>
    <t>FÇ I</t>
  </si>
  <si>
    <t>FÇ II</t>
  </si>
  <si>
    <t>BOĞAZİÇİ</t>
  </si>
  <si>
    <t>MODA</t>
  </si>
  <si>
    <t>KOYU</t>
  </si>
  <si>
    <t>ORIENT EXPRESS VI</t>
  </si>
  <si>
    <t>DHO ARİVA</t>
  </si>
  <si>
    <t>DHO CİVARİNA</t>
  </si>
  <si>
    <t>DHO TIRAMOLA</t>
  </si>
  <si>
    <t>GOBLİN 5</t>
  </si>
  <si>
    <t>ITA 4003</t>
  </si>
  <si>
    <t>KINOWA</t>
  </si>
  <si>
    <t>FORD OTOSAN - FENERBAHÇE 2</t>
  </si>
  <si>
    <t>BORUSAN RACİNG - ÇILGIN SİGMA</t>
  </si>
  <si>
    <t>TURKCELL - FENERBAHÇE 1</t>
  </si>
  <si>
    <t>VİAPORT - OLYMPUS RACİNG</t>
  </si>
  <si>
    <t>EKER - YAYIK AYRAN</t>
  </si>
  <si>
    <t>GÜNEŞ SİGORTA - MARY</t>
  </si>
  <si>
    <t>MSI SAILING TEAM - ANYTHING GOES</t>
  </si>
  <si>
    <t>PUPA - FIFTY FIFTY</t>
  </si>
  <si>
    <t>TÜPRAŞ - ALİZE 1010</t>
  </si>
  <si>
    <t>PEGASUS - HEDEF YELKEN 30</t>
  </si>
  <si>
    <t>BEKO - ALİZE 34.7</t>
  </si>
  <si>
    <t>HAPPYHOUR - DÖNENCE</t>
  </si>
  <si>
    <t>ALFASAIL - PETEK</t>
  </si>
  <si>
    <t>PFIZER - HEDEF YELKEN</t>
  </si>
  <si>
    <t>COLUMBIA ALİZE - KEYFİM 3,5</t>
  </si>
  <si>
    <t>PERMOLIT - ELECTRON</t>
  </si>
  <si>
    <t>SEK - ALİZE</t>
  </si>
  <si>
    <t>ALİZE - ZİG ZAG</t>
  </si>
  <si>
    <t>IBS - 40 PLUS LAL</t>
  </si>
  <si>
    <r>
      <t xml:space="preserve">*  </t>
    </r>
    <r>
      <rPr>
        <b/>
        <sz val="9"/>
        <color indexed="12"/>
        <rFont val="Arial Tur"/>
        <charset val="162"/>
      </rPr>
      <t>Yarış Talimatı Genel Şartlar 2017 Madde 23.5.2 gereği DEĞERLENDİRME DIŞI OLAN TEKNELER</t>
    </r>
  </si>
  <si>
    <t>YEŞİL RENK : KAYIT VERMEMİŞ TEKNELERİN PUANI (Yarış Talimatı/Genel Şartlar 2017 Madde 23.2.5)</t>
  </si>
  <si>
    <t>TURUNCU : DNS, OCS, UFD, BFD, DNF, RET, DSQ, DNE TEKNELERİN PUANI</t>
  </si>
  <si>
    <t xml:space="preserve"> ATILAN EN KÖTÜ 1,5 PUANLIK YARIŞ</t>
  </si>
  <si>
    <t xml:space="preserve"> ATILAN EN KÖTÜ 1 PUANLIK YARIŞLAR</t>
  </si>
  <si>
    <t>ARÇELİK PAPİLİ</t>
  </si>
  <si>
    <t>FARRFARA</t>
  </si>
  <si>
    <t>HUAFON - 7 BELA</t>
  </si>
  <si>
    <t>MOON &amp; STAR</t>
  </si>
  <si>
    <t>YEDİ MAVİ - SHAK SHUKA</t>
  </si>
  <si>
    <t>NTS DANIŞMANLIK - JÜPİ</t>
  </si>
  <si>
    <t>Uniq2go - HANGOVER</t>
  </si>
  <si>
    <t>sahibinden.com - FLAMENCO</t>
  </si>
  <si>
    <t>PUFF</t>
  </si>
  <si>
    <t>SELAN</t>
  </si>
  <si>
    <t>ADA-PUPA ADRENALIN</t>
  </si>
  <si>
    <t>TAYK / TROFE 2017  SONUÇ TABLOSU</t>
  </si>
  <si>
    <t>ARKAS - FLYING BOX</t>
  </si>
  <si>
    <t>DUE</t>
  </si>
  <si>
    <t>MORPHEUS</t>
  </si>
  <si>
    <t>ANYTHING - DERE CONSTRUCTION</t>
  </si>
  <si>
    <t>KORZA</t>
  </si>
  <si>
    <t>DEFİNE JR</t>
  </si>
  <si>
    <t>İZMİR YELKEN-POSEIDON YELKEN</t>
  </si>
  <si>
    <t>YEDİÇERİLER</t>
  </si>
  <si>
    <t>MARE</t>
  </si>
  <si>
    <t>MNG KARGO SAIL.TEAM-HEDEF YELKEN40.7</t>
  </si>
  <si>
    <t>AKKİM BOND</t>
  </si>
  <si>
    <t>VENUS TEAM</t>
  </si>
  <si>
    <t>ALFASAİL FALCON</t>
  </si>
  <si>
    <t>BLUE SAILING ACADEMIY - BE BLUE</t>
  </si>
  <si>
    <t>IRC I, IRCII, IRC III SINIFLARINDA YARIŞ KATSAYISI 1,5 OLAN YARIŞLARDAN BİR KÖTÜ YARIŞ PUANI ATILMIŞ DURUMDUR</t>
  </si>
  <si>
    <t>ALİZE G 28</t>
  </si>
  <si>
    <t>POSEIDON YELKEN - 2</t>
  </si>
  <si>
    <t>CHEESE SAILING</t>
  </si>
  <si>
    <t xml:space="preserve"> HEDEF YELKEN 8</t>
  </si>
  <si>
    <t>YARIŞ KATSAYISI 1 OLAN YARIŞLARDAN KÖTÜ YARIŞ PUANLARI ATILMAMIŞ DURUMDUR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</si>
</sst>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2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name val="Arial Tur"/>
      <charset val="162"/>
    </font>
    <font>
      <sz val="11"/>
      <name val="Arial Tur"/>
      <charset val="162"/>
    </font>
    <font>
      <b/>
      <sz val="10"/>
      <name val="Arial"/>
      <family val="2"/>
      <charset val="162"/>
    </font>
    <font>
      <sz val="11"/>
      <name val="Arial"/>
      <family val="2"/>
      <charset val="162"/>
    </font>
    <font>
      <sz val="9"/>
      <name val="Arial"/>
      <family val="2"/>
      <charset val="162"/>
    </font>
    <font>
      <sz val="11"/>
      <name val="Times New Roman Tur"/>
      <charset val="162"/>
    </font>
    <font>
      <b/>
      <sz val="8"/>
      <name val="Times New Roman Tur"/>
      <charset val="162"/>
    </font>
    <font>
      <b/>
      <sz val="9"/>
      <name val="Arial Tur"/>
      <charset val="162"/>
    </font>
    <font>
      <b/>
      <sz val="11"/>
      <name val="Times New Roman Tur"/>
      <charset val="162"/>
    </font>
    <font>
      <sz val="8"/>
      <name val="Arial"/>
      <family val="2"/>
      <charset val="162"/>
    </font>
    <font>
      <b/>
      <sz val="12"/>
      <name val="Arial Tur"/>
      <charset val="162"/>
    </font>
    <font>
      <sz val="9"/>
      <name val="Arial Tur"/>
      <charset val="162"/>
    </font>
    <font>
      <sz val="9"/>
      <color indexed="8"/>
      <name val="Arial Tur"/>
      <charset val="162"/>
    </font>
    <font>
      <sz val="8"/>
      <name val="Arial Tur"/>
      <charset val="162"/>
    </font>
    <font>
      <sz val="8"/>
      <color indexed="10"/>
      <name val="Arial"/>
      <family val="2"/>
      <charset val="162"/>
    </font>
    <font>
      <b/>
      <sz val="9"/>
      <color indexed="14"/>
      <name val="Arial Tur"/>
      <charset val="162"/>
    </font>
    <font>
      <b/>
      <sz val="9"/>
      <color indexed="17"/>
      <name val="Arial Tur"/>
      <charset val="162"/>
    </font>
    <font>
      <sz val="8"/>
      <name val="Arial Tur"/>
      <family val="2"/>
      <charset val="162"/>
    </font>
    <font>
      <b/>
      <sz val="9"/>
      <color indexed="53"/>
      <name val="Arial Tur"/>
      <charset val="162"/>
    </font>
    <font>
      <b/>
      <sz val="8"/>
      <color indexed="12"/>
      <name val="Times New Roman"/>
      <family val="1"/>
    </font>
    <font>
      <b/>
      <sz val="10"/>
      <color indexed="12"/>
      <name val="Arial Tur"/>
      <charset val="162"/>
    </font>
    <font>
      <b/>
      <sz val="9"/>
      <color indexed="12"/>
      <name val="Arial Tur"/>
      <charset val="162"/>
    </font>
    <font>
      <sz val="10"/>
      <color indexed="19"/>
      <name val="Arial Tur"/>
      <family val="2"/>
      <charset val="162"/>
    </font>
    <font>
      <sz val="8"/>
      <color indexed="10"/>
      <name val="Arial"/>
      <family val="2"/>
    </font>
    <font>
      <sz val="10"/>
      <color indexed="17"/>
      <name val="Arial Tur"/>
      <family val="2"/>
      <charset val="162"/>
    </font>
    <font>
      <b/>
      <sz val="11"/>
      <name val="Arial Tur"/>
      <charset val="162"/>
    </font>
    <font>
      <b/>
      <sz val="6"/>
      <name val="Arial Tur"/>
      <family val="2"/>
      <charset val="162"/>
    </font>
    <font>
      <b/>
      <sz val="6"/>
      <name val="Arial"/>
      <family val="2"/>
    </font>
    <font>
      <b/>
      <sz val="6"/>
      <name val="Arial Tur"/>
      <charset val="162"/>
    </font>
    <font>
      <b/>
      <sz val="8"/>
      <color indexed="12"/>
      <name val="Arial Tur"/>
      <charset val="162"/>
    </font>
    <font>
      <sz val="8"/>
      <color indexed="12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63"/>
      <name val="Calibri"/>
      <family val="2"/>
      <charset val="162"/>
    </font>
    <font>
      <b/>
      <sz val="11"/>
      <color indexed="52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9"/>
      <color rgb="FFFF00FF"/>
      <name val="Arial Tur"/>
      <charset val="162"/>
    </font>
    <font>
      <b/>
      <sz val="9"/>
      <color rgb="FF00B050"/>
      <name val="Arial Tur"/>
      <charset val="162"/>
    </font>
    <font>
      <sz val="10"/>
      <name val="Arial"/>
      <family val="2"/>
      <charset val="162"/>
    </font>
    <font>
      <b/>
      <sz val="11"/>
      <name val="Arial Tur"/>
      <family val="2"/>
      <charset val="162"/>
    </font>
    <font>
      <b/>
      <sz val="8"/>
      <name val="Arial Tur"/>
      <family val="2"/>
      <charset val="162"/>
    </font>
    <font>
      <b/>
      <sz val="8"/>
      <name val="Arial Tur"/>
      <charset val="162"/>
    </font>
    <font>
      <b/>
      <sz val="9"/>
      <color rgb="FFFF0000"/>
      <name val="Arial Tur"/>
      <charset val="162"/>
    </font>
    <font>
      <b/>
      <sz val="8"/>
      <name val="Arial"/>
      <family val="2"/>
      <charset val="162"/>
    </font>
    <font>
      <b/>
      <sz val="10"/>
      <color indexed="12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48">
    <xf numFmtId="0" fontId="0" fillId="0" borderId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5" borderId="0" applyNumberFormat="0" applyBorder="0" applyAlignment="0" applyProtection="0"/>
    <xf numFmtId="0" fontId="48" fillId="8" borderId="0" applyNumberFormat="0" applyBorder="0" applyAlignment="0" applyProtection="0"/>
    <xf numFmtId="0" fontId="48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2" fillId="0" borderId="1" applyNumberFormat="0" applyFill="0" applyAlignment="0" applyProtection="0"/>
    <xf numFmtId="0" fontId="50" fillId="0" borderId="2" applyNumberFormat="0" applyFill="0" applyAlignment="0" applyProtection="0"/>
    <xf numFmtId="0" fontId="51" fillId="0" borderId="3" applyNumberFormat="0" applyFill="0" applyAlignment="0" applyProtection="0"/>
    <xf numFmtId="0" fontId="52" fillId="0" borderId="4" applyNumberFormat="0" applyFill="0" applyAlignment="0" applyProtection="0"/>
    <xf numFmtId="0" fontId="52" fillId="0" borderId="0" applyNumberFormat="0" applyFill="0" applyBorder="0" applyAlignment="0" applyProtection="0"/>
    <xf numFmtId="0" fontId="40" fillId="16" borderId="5" applyNumberFormat="0" applyAlignment="0" applyProtection="0"/>
    <xf numFmtId="0" fontId="39" fillId="7" borderId="6" applyNumberFormat="0" applyAlignment="0" applyProtection="0"/>
    <xf numFmtId="0" fontId="41" fillId="16" borderId="6" applyNumberFormat="0" applyAlignment="0" applyProtection="0"/>
    <xf numFmtId="0" fontId="43" fillId="17" borderId="7" applyNumberFormat="0" applyAlignment="0" applyProtection="0"/>
    <xf numFmtId="0" fontId="36" fillId="4" borderId="0" applyNumberFormat="0" applyBorder="0" applyAlignment="0" applyProtection="0"/>
    <xf numFmtId="0" fontId="37" fillId="3" borderId="0" applyNumberFormat="0" applyBorder="0" applyAlignment="0" applyProtection="0"/>
    <xf numFmtId="0" fontId="3" fillId="0" borderId="0"/>
    <xf numFmtId="0" fontId="2" fillId="0" borderId="0"/>
    <xf numFmtId="0" fontId="34" fillId="0" borderId="0"/>
    <xf numFmtId="0" fontId="35" fillId="0" borderId="0"/>
    <xf numFmtId="0" fontId="2" fillId="18" borderId="8" applyNumberFormat="0" applyFont="0" applyAlignment="0" applyProtection="0"/>
    <xf numFmtId="0" fontId="38" fillId="19" borderId="0" applyNumberFormat="0" applyBorder="0" applyAlignment="0" applyProtection="0"/>
    <xf numFmtId="0" fontId="46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22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23" borderId="0" applyNumberFormat="0" applyBorder="0" applyAlignment="0" applyProtection="0"/>
    <xf numFmtId="0" fontId="55" fillId="0" borderId="0"/>
    <xf numFmtId="0" fontId="1" fillId="0" borderId="0"/>
  </cellStyleXfs>
  <cellXfs count="238">
    <xf numFmtId="0" fontId="0" fillId="0" borderId="0" xfId="0"/>
    <xf numFmtId="0" fontId="3" fillId="0" borderId="0" xfId="0" applyFont="1" applyFill="1"/>
    <xf numFmtId="0" fontId="3" fillId="0" borderId="0" xfId="0" applyFont="1" applyFill="1" applyAlignment="1"/>
    <xf numFmtId="164" fontId="3" fillId="0" borderId="0" xfId="0" applyNumberFormat="1" applyFont="1" applyFill="1" applyAlignment="1"/>
    <xf numFmtId="0" fontId="0" fillId="0" borderId="0" xfId="0" applyAlignment="1"/>
    <xf numFmtId="0" fontId="5" fillId="0" borderId="0" xfId="0" applyFont="1" applyAlignment="1"/>
    <xf numFmtId="164" fontId="6" fillId="0" borderId="0" xfId="0" applyNumberFormat="1" applyFont="1" applyAlignment="1"/>
    <xf numFmtId="164" fontId="0" fillId="0" borderId="0" xfId="0" applyNumberFormat="1" applyAlignment="1"/>
    <xf numFmtId="164" fontId="7" fillId="0" borderId="0" xfId="0" applyNumberFormat="1" applyFont="1" applyAlignment="1"/>
    <xf numFmtId="0" fontId="8" fillId="0" borderId="0" xfId="0" applyFont="1" applyBorder="1" applyAlignment="1">
      <alignment horizontal="center"/>
    </xf>
    <xf numFmtId="164" fontId="9" fillId="0" borderId="0" xfId="0" applyNumberFormat="1" applyFont="1" applyBorder="1" applyAlignment="1" applyProtection="1">
      <alignment horizontal="center"/>
      <protection locked="0"/>
    </xf>
    <xf numFmtId="164" fontId="10" fillId="0" borderId="0" xfId="0" applyNumberFormat="1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12" fillId="0" borderId="0" xfId="0" applyFont="1"/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/>
    <xf numFmtId="0" fontId="14" fillId="0" borderId="11" xfId="0" applyFont="1" applyBorder="1" applyAlignment="1" applyProtection="1">
      <alignment horizontal="center"/>
      <protection locked="0"/>
    </xf>
    <xf numFmtId="164" fontId="14" fillId="0" borderId="1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10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  <protection locked="0"/>
    </xf>
    <xf numFmtId="164" fontId="14" fillId="0" borderId="0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9" fillId="0" borderId="12" xfId="0" applyNumberFormat="1" applyFont="1" applyBorder="1" applyAlignment="1" applyProtection="1">
      <alignment horizontal="center"/>
      <protection locked="0"/>
    </xf>
    <xf numFmtId="1" fontId="11" fillId="0" borderId="12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2" fontId="18" fillId="0" borderId="0" xfId="0" applyNumberFormat="1" applyFont="1" applyFill="1" applyAlignment="1">
      <alignment horizontal="left"/>
    </xf>
    <xf numFmtId="0" fontId="16" fillId="0" borderId="14" xfId="0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/>
      <protection locked="0"/>
    </xf>
    <xf numFmtId="164" fontId="15" fillId="0" borderId="15" xfId="0" applyNumberFormat="1" applyFont="1" applyBorder="1" applyAlignment="1">
      <alignment horizontal="center"/>
    </xf>
    <xf numFmtId="0" fontId="10" fillId="0" borderId="15" xfId="0" applyFont="1" applyBorder="1" applyAlignment="1" applyProtection="1">
      <alignment horizontal="center"/>
    </xf>
    <xf numFmtId="1" fontId="10" fillId="0" borderId="13" xfId="0" applyNumberFormat="1" applyFont="1" applyBorder="1" applyAlignment="1">
      <alignment horizontal="center"/>
    </xf>
    <xf numFmtId="1" fontId="10" fillId="0" borderId="13" xfId="0" applyNumberFormat="1" applyFont="1" applyFill="1" applyBorder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14" fillId="0" borderId="10" xfId="0" applyFont="1" applyBorder="1" applyAlignment="1">
      <alignment horizontal="centerContinuous" vertical="center"/>
    </xf>
    <xf numFmtId="0" fontId="10" fillId="0" borderId="10" xfId="0" applyFont="1" applyBorder="1" applyAlignment="1">
      <alignment horizontal="centerContinuous" vertical="center"/>
    </xf>
    <xf numFmtId="0" fontId="10" fillId="0" borderId="13" xfId="0" applyFont="1" applyFill="1" applyBorder="1" applyAlignment="1" applyProtection="1">
      <alignment horizontal="center"/>
    </xf>
    <xf numFmtId="0" fontId="20" fillId="24" borderId="13" xfId="0" applyFont="1" applyFill="1" applyBorder="1" applyAlignment="1" applyProtection="1">
      <alignment horizontal="center"/>
      <protection locked="0"/>
    </xf>
    <xf numFmtId="0" fontId="20" fillId="24" borderId="13" xfId="0" applyFont="1" applyFill="1" applyBorder="1" applyAlignment="1">
      <alignment horizontal="center"/>
    </xf>
    <xf numFmtId="0" fontId="20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25" fillId="0" borderId="0" xfId="0" applyNumberFormat="1" applyFont="1" applyFill="1" applyAlignment="1">
      <alignment horizontal="left"/>
    </xf>
    <xf numFmtId="1" fontId="26" fillId="0" borderId="0" xfId="0" applyNumberFormat="1" applyFont="1" applyFill="1" applyBorder="1" applyAlignment="1">
      <alignment horizontal="center"/>
    </xf>
    <xf numFmtId="164" fontId="27" fillId="0" borderId="0" xfId="0" applyNumberFormat="1" applyFont="1" applyFill="1" applyAlignment="1">
      <alignment horizontal="left"/>
    </xf>
    <xf numFmtId="2" fontId="27" fillId="0" borderId="0" xfId="0" applyNumberFormat="1" applyFont="1" applyFill="1" applyAlignment="1">
      <alignment horizontal="center"/>
    </xf>
    <xf numFmtId="2" fontId="23" fillId="0" borderId="0" xfId="0" applyNumberFormat="1" applyFont="1" applyFill="1" applyBorder="1" applyAlignment="1">
      <alignment horizontal="left"/>
    </xf>
    <xf numFmtId="0" fontId="24" fillId="0" borderId="16" xfId="0" applyFont="1" applyBorder="1" applyAlignment="1" applyProtection="1">
      <alignment horizontal="center"/>
    </xf>
    <xf numFmtId="2" fontId="22" fillId="0" borderId="16" xfId="0" applyNumberFormat="1" applyFont="1" applyFill="1" applyBorder="1" applyAlignment="1">
      <alignment horizontal="center" vertical="center"/>
    </xf>
    <xf numFmtId="164" fontId="28" fillId="0" borderId="0" xfId="0" applyNumberFormat="1" applyFont="1" applyAlignment="1"/>
    <xf numFmtId="0" fontId="31" fillId="0" borderId="17" xfId="0" applyFont="1" applyFill="1" applyBorder="1" applyAlignment="1" applyProtection="1">
      <alignment horizontal="center"/>
      <protection locked="0"/>
    </xf>
    <xf numFmtId="0" fontId="31" fillId="0" borderId="16" xfId="0" applyFont="1" applyFill="1" applyBorder="1" applyAlignment="1" applyProtection="1">
      <alignment horizontal="center"/>
      <protection locked="0"/>
    </xf>
    <xf numFmtId="0" fontId="20" fillId="24" borderId="16" xfId="0" applyFont="1" applyFill="1" applyBorder="1" applyAlignment="1" applyProtection="1">
      <alignment horizontal="center"/>
      <protection locked="0"/>
    </xf>
    <xf numFmtId="164" fontId="24" fillId="0" borderId="20" xfId="0" applyNumberFormat="1" applyFont="1" applyBorder="1" applyAlignment="1">
      <alignment horizontal="center"/>
    </xf>
    <xf numFmtId="1" fontId="21" fillId="0" borderId="20" xfId="0" applyNumberFormat="1" applyFont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1" fontId="19" fillId="0" borderId="20" xfId="0" applyNumberFormat="1" applyFont="1" applyFill="1" applyBorder="1" applyAlignment="1">
      <alignment horizontal="center"/>
    </xf>
    <xf numFmtId="1" fontId="19" fillId="0" borderId="17" xfId="0" applyNumberFormat="1" applyFont="1" applyBorder="1" applyAlignment="1">
      <alignment horizontal="center"/>
    </xf>
    <xf numFmtId="0" fontId="20" fillId="24" borderId="23" xfId="0" applyFont="1" applyFill="1" applyBorder="1" applyAlignment="1" applyProtection="1">
      <alignment horizontal="center"/>
      <protection locked="0"/>
    </xf>
    <xf numFmtId="0" fontId="20" fillId="0" borderId="23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10" fillId="0" borderId="16" xfId="0" applyNumberFormat="1" applyFont="1" applyFill="1" applyBorder="1" applyAlignment="1">
      <alignment horizontal="center"/>
    </xf>
    <xf numFmtId="1" fontId="21" fillId="0" borderId="20" xfId="0" applyNumberFormat="1" applyFont="1" applyFill="1" applyBorder="1" applyAlignment="1">
      <alignment horizontal="center"/>
    </xf>
    <xf numFmtId="0" fontId="20" fillId="24" borderId="13" xfId="32" applyFont="1" applyFill="1" applyBorder="1" applyAlignment="1" applyProtection="1">
      <alignment horizontal="center"/>
      <protection locked="0"/>
    </xf>
    <xf numFmtId="0" fontId="20" fillId="24" borderId="13" xfId="32" applyFont="1" applyFill="1" applyBorder="1" applyAlignment="1">
      <alignment horizontal="center"/>
    </xf>
    <xf numFmtId="0" fontId="16" fillId="0" borderId="25" xfId="0" applyFont="1" applyFill="1" applyBorder="1" applyAlignment="1" applyProtection="1">
      <alignment horizontal="center"/>
      <protection locked="0"/>
    </xf>
    <xf numFmtId="1" fontId="10" fillId="0" borderId="17" xfId="0" applyNumberFormat="1" applyFont="1" applyBorder="1" applyAlignment="1">
      <alignment horizontal="center"/>
    </xf>
    <xf numFmtId="1" fontId="10" fillId="0" borderId="17" xfId="0" applyNumberFormat="1" applyFont="1" applyFill="1" applyBorder="1" applyAlignment="1">
      <alignment horizontal="center"/>
    </xf>
    <xf numFmtId="0" fontId="24" fillId="0" borderId="17" xfId="0" applyFont="1" applyBorder="1" applyAlignment="1" applyProtection="1">
      <alignment horizontal="center"/>
    </xf>
    <xf numFmtId="1" fontId="16" fillId="0" borderId="25" xfId="0" applyNumberFormat="1" applyFont="1" applyFill="1" applyBorder="1" applyAlignment="1" applyProtection="1">
      <alignment horizontal="center"/>
      <protection locked="0"/>
    </xf>
    <xf numFmtId="0" fontId="20" fillId="24" borderId="17" xfId="0" applyFont="1" applyFill="1" applyBorder="1" applyAlignment="1" applyProtection="1">
      <alignment horizontal="center"/>
      <protection locked="0"/>
    </xf>
    <xf numFmtId="0" fontId="20" fillId="24" borderId="17" xfId="0" applyFont="1" applyFill="1" applyBorder="1" applyAlignment="1">
      <alignment horizontal="center"/>
    </xf>
    <xf numFmtId="1" fontId="21" fillId="0" borderId="17" xfId="0" applyNumberFormat="1" applyFont="1" applyBorder="1" applyAlignment="1">
      <alignment horizontal="center"/>
    </xf>
    <xf numFmtId="1" fontId="10" fillId="0" borderId="20" xfId="0" applyNumberFormat="1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1" fontId="19" fillId="0" borderId="17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" fontId="54" fillId="0" borderId="16" xfId="0" applyNumberFormat="1" applyFont="1" applyBorder="1" applyAlignment="1">
      <alignment horizontal="center"/>
    </xf>
    <xf numFmtId="164" fontId="28" fillId="0" borderId="0" xfId="0" applyNumberFormat="1" applyFont="1" applyFill="1"/>
    <xf numFmtId="164" fontId="21" fillId="0" borderId="20" xfId="0" applyNumberFormat="1" applyFont="1" applyFill="1" applyBorder="1" applyAlignment="1">
      <alignment horizontal="center"/>
    </xf>
    <xf numFmtId="164" fontId="10" fillId="0" borderId="17" xfId="0" applyNumberFormat="1" applyFont="1" applyFill="1" applyBorder="1" applyAlignment="1">
      <alignment horizontal="center"/>
    </xf>
    <xf numFmtId="164" fontId="20" fillId="0" borderId="0" xfId="0" applyNumberFormat="1" applyFont="1" applyFill="1" applyBorder="1" applyAlignment="1" applyProtection="1">
      <alignment horizontal="center"/>
      <protection locked="0"/>
    </xf>
    <xf numFmtId="164" fontId="26" fillId="0" borderId="0" xfId="0" applyNumberFormat="1" applyFont="1" applyFill="1" applyBorder="1" applyAlignment="1">
      <alignment horizontal="center"/>
    </xf>
    <xf numFmtId="164" fontId="27" fillId="0" borderId="0" xfId="0" applyNumberFormat="1" applyFont="1" applyFill="1" applyAlignment="1">
      <alignment horizontal="center"/>
    </xf>
    <xf numFmtId="1" fontId="54" fillId="0" borderId="13" xfId="0" applyNumberFormat="1" applyFont="1" applyBorder="1" applyAlignment="1">
      <alignment horizontal="center"/>
    </xf>
    <xf numFmtId="2" fontId="10" fillId="0" borderId="13" xfId="0" applyNumberFormat="1" applyFont="1" applyFill="1" applyBorder="1" applyAlignment="1">
      <alignment horizontal="center"/>
    </xf>
    <xf numFmtId="2" fontId="3" fillId="0" borderId="0" xfId="0" applyNumberFormat="1" applyFont="1" applyFill="1" applyAlignment="1"/>
    <xf numFmtId="2" fontId="0" fillId="0" borderId="0" xfId="0" applyNumberFormat="1" applyAlignment="1"/>
    <xf numFmtId="2" fontId="9" fillId="0" borderId="0" xfId="0" applyNumberFormat="1" applyFont="1" applyBorder="1" applyAlignment="1" applyProtection="1">
      <alignment horizontal="center"/>
      <protection locked="0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24" fillId="0" borderId="13" xfId="0" applyNumberFormat="1" applyFont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16" fillId="0" borderId="14" xfId="0" applyNumberFormat="1" applyFont="1" applyFill="1" applyBorder="1" applyAlignment="1" applyProtection="1">
      <alignment horizontal="center"/>
      <protection locked="0"/>
    </xf>
    <xf numFmtId="2" fontId="15" fillId="0" borderId="0" xfId="0" applyNumberFormat="1" applyFont="1" applyBorder="1" applyAlignment="1">
      <alignment horizontal="center"/>
    </xf>
    <xf numFmtId="2" fontId="33" fillId="0" borderId="14" xfId="0" applyNumberFormat="1" applyFont="1" applyFill="1" applyBorder="1" applyAlignment="1" applyProtection="1">
      <alignment horizontal="center"/>
      <protection locked="0"/>
    </xf>
    <xf numFmtId="2" fontId="8" fillId="0" borderId="0" xfId="0" applyNumberFormat="1" applyFont="1" applyBorder="1" applyAlignment="1">
      <alignment horizontal="center"/>
    </xf>
    <xf numFmtId="2" fontId="24" fillId="0" borderId="17" xfId="0" applyNumberFormat="1" applyFont="1" applyBorder="1" applyAlignment="1">
      <alignment horizontal="center"/>
    </xf>
    <xf numFmtId="2" fontId="16" fillId="0" borderId="25" xfId="0" applyNumberFormat="1" applyFont="1" applyFill="1" applyBorder="1" applyAlignment="1" applyProtection="1">
      <alignment horizontal="center"/>
      <protection locked="0"/>
    </xf>
    <xf numFmtId="2" fontId="8" fillId="0" borderId="12" xfId="0" applyNumberFormat="1" applyFont="1" applyBorder="1" applyAlignment="1">
      <alignment horizontal="center"/>
    </xf>
    <xf numFmtId="2" fontId="15" fillId="0" borderId="15" xfId="0" applyNumberFormat="1" applyFont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64" fontId="19" fillId="0" borderId="20" xfId="0" applyNumberFormat="1" applyFont="1" applyFill="1" applyBorder="1" applyAlignment="1">
      <alignment horizontal="center"/>
    </xf>
    <xf numFmtId="164" fontId="16" fillId="0" borderId="14" xfId="0" applyNumberFormat="1" applyFont="1" applyFill="1" applyBorder="1" applyAlignment="1" applyProtection="1">
      <alignment horizontal="center"/>
      <protection locked="0"/>
    </xf>
    <xf numFmtId="164" fontId="16" fillId="0" borderId="25" xfId="0" applyNumberFormat="1" applyFont="1" applyFill="1" applyBorder="1" applyAlignment="1" applyProtection="1">
      <alignment horizontal="center"/>
      <protection locked="0"/>
    </xf>
    <xf numFmtId="164" fontId="10" fillId="0" borderId="13" xfId="0" applyNumberFormat="1" applyFont="1" applyBorder="1" applyAlignment="1">
      <alignment horizontal="center"/>
    </xf>
    <xf numFmtId="164" fontId="19" fillId="0" borderId="17" xfId="0" applyNumberFormat="1" applyFont="1" applyBorder="1" applyAlignment="1">
      <alignment horizontal="center"/>
    </xf>
    <xf numFmtId="1" fontId="54" fillId="0" borderId="13" xfId="0" applyNumberFormat="1" applyFont="1" applyFill="1" applyBorder="1" applyAlignment="1">
      <alignment horizontal="center"/>
    </xf>
    <xf numFmtId="2" fontId="54" fillId="0" borderId="0" xfId="0" applyNumberFormat="1" applyFont="1" applyFill="1" applyAlignment="1">
      <alignment horizontal="left"/>
    </xf>
    <xf numFmtId="2" fontId="22" fillId="0" borderId="17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16" fillId="0" borderId="25" xfId="0" applyFont="1" applyFill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1" fontId="16" fillId="0" borderId="0" xfId="0" applyNumberFormat="1" applyFont="1" applyFill="1" applyBorder="1" applyAlignment="1" applyProtection="1">
      <alignment horizontal="center"/>
      <protection locked="0"/>
    </xf>
    <xf numFmtId="2" fontId="16" fillId="0" borderId="0" xfId="0" applyNumberFormat="1" applyFont="1" applyFill="1" applyBorder="1" applyAlignment="1" applyProtection="1">
      <alignment horizontal="center"/>
      <protection locked="0"/>
    </xf>
    <xf numFmtId="0" fontId="56" fillId="0" borderId="0" xfId="46" applyFont="1" applyFill="1" applyBorder="1" applyAlignment="1">
      <alignment vertical="center"/>
    </xf>
    <xf numFmtId="0" fontId="56" fillId="0" borderId="0" xfId="46" applyFont="1" applyFill="1" applyBorder="1" applyAlignment="1">
      <alignment vertical="center"/>
    </xf>
    <xf numFmtId="0" fontId="56" fillId="0" borderId="0" xfId="46" applyFont="1" applyFill="1" applyBorder="1" applyAlignment="1">
      <alignment vertical="center"/>
    </xf>
    <xf numFmtId="0" fontId="56" fillId="0" borderId="0" xfId="46" applyFont="1" applyFill="1" applyBorder="1" applyAlignment="1">
      <alignment vertical="center"/>
    </xf>
    <xf numFmtId="164" fontId="31" fillId="25" borderId="16" xfId="0" applyNumberFormat="1" applyFont="1" applyFill="1" applyBorder="1" applyAlignment="1" applyProtection="1">
      <alignment horizontal="center" vertical="center"/>
      <protection locked="0"/>
    </xf>
    <xf numFmtId="0" fontId="10" fillId="25" borderId="16" xfId="0" applyFont="1" applyFill="1" applyBorder="1" applyAlignment="1" applyProtection="1">
      <alignment horizontal="center"/>
      <protection locked="0"/>
    </xf>
    <xf numFmtId="1" fontId="10" fillId="25" borderId="13" xfId="0" applyNumberFormat="1" applyFont="1" applyFill="1" applyBorder="1" applyAlignment="1">
      <alignment horizontal="center"/>
    </xf>
    <xf numFmtId="0" fontId="53" fillId="25" borderId="16" xfId="0" applyFont="1" applyFill="1" applyBorder="1" applyAlignment="1">
      <alignment horizontal="center"/>
    </xf>
    <xf numFmtId="1" fontId="54" fillId="25" borderId="13" xfId="0" applyNumberFormat="1" applyFont="1" applyFill="1" applyBorder="1" applyAlignment="1">
      <alignment horizontal="center"/>
    </xf>
    <xf numFmtId="1" fontId="54" fillId="25" borderId="16" xfId="0" applyNumberFormat="1" applyFont="1" applyFill="1" applyBorder="1" applyAlignment="1">
      <alignment horizontal="center"/>
    </xf>
    <xf numFmtId="2" fontId="31" fillId="25" borderId="16" xfId="0" applyNumberFormat="1" applyFont="1" applyFill="1" applyBorder="1" applyAlignment="1" applyProtection="1">
      <alignment horizontal="center" vertical="center"/>
      <protection locked="0"/>
    </xf>
    <xf numFmtId="164" fontId="10" fillId="25" borderId="13" xfId="0" applyNumberFormat="1" applyFont="1" applyFill="1" applyBorder="1" applyAlignment="1">
      <alignment horizontal="center"/>
    </xf>
    <xf numFmtId="164" fontId="10" fillId="25" borderId="16" xfId="0" applyNumberFormat="1" applyFont="1" applyFill="1" applyBorder="1" applyAlignment="1">
      <alignment horizontal="center"/>
    </xf>
    <xf numFmtId="164" fontId="31" fillId="25" borderId="21" xfId="0" applyNumberFormat="1" applyFont="1" applyFill="1" applyBorder="1" applyAlignment="1" applyProtection="1">
      <alignment horizontal="center" vertical="center"/>
      <protection locked="0"/>
    </xf>
    <xf numFmtId="0" fontId="10" fillId="0" borderId="10" xfId="0" applyFont="1" applyBorder="1" applyAlignment="1">
      <alignment horizontal="center" vertical="center"/>
    </xf>
    <xf numFmtId="164" fontId="31" fillId="25" borderId="16" xfId="0" applyNumberFormat="1" applyFont="1" applyFill="1" applyBorder="1" applyAlignment="1" applyProtection="1">
      <alignment horizontal="center" vertical="center"/>
      <protection locked="0"/>
    </xf>
    <xf numFmtId="0" fontId="16" fillId="25" borderId="25" xfId="0" applyFont="1" applyFill="1" applyBorder="1" applyAlignment="1" applyProtection="1">
      <alignment horizontal="center"/>
      <protection locked="0"/>
    </xf>
    <xf numFmtId="0" fontId="20" fillId="0" borderId="13" xfId="46" applyFont="1" applyFill="1" applyBorder="1" applyAlignment="1">
      <alignment horizontal="center"/>
    </xf>
    <xf numFmtId="0" fontId="16" fillId="0" borderId="13" xfId="33" applyFont="1" applyFill="1" applyBorder="1" applyAlignment="1">
      <alignment horizontal="center"/>
    </xf>
    <xf numFmtId="0" fontId="58" fillId="0" borderId="16" xfId="33" applyFont="1" applyFill="1" applyBorder="1" applyAlignment="1">
      <alignment horizontal="center"/>
    </xf>
    <xf numFmtId="1" fontId="10" fillId="25" borderId="17" xfId="0" applyNumberFormat="1" applyFont="1" applyFill="1" applyBorder="1" applyAlignment="1">
      <alignment horizontal="center"/>
    </xf>
    <xf numFmtId="1" fontId="10" fillId="0" borderId="13" xfId="46" applyNumberFormat="1" applyFont="1" applyFill="1" applyBorder="1" applyAlignment="1">
      <alignment horizontal="center"/>
    </xf>
    <xf numFmtId="0" fontId="16" fillId="0" borderId="12" xfId="46" applyFont="1" applyFill="1" applyBorder="1" applyAlignment="1">
      <alignment horizontal="center"/>
    </xf>
    <xf numFmtId="0" fontId="16" fillId="0" borderId="12" xfId="33" applyFont="1" applyFill="1" applyBorder="1" applyAlignment="1">
      <alignment horizontal="center"/>
    </xf>
    <xf numFmtId="0" fontId="58" fillId="0" borderId="16" xfId="46" applyFont="1" applyFill="1" applyBorder="1" applyAlignment="1" applyProtection="1">
      <alignment horizontal="center"/>
      <protection locked="0"/>
    </xf>
    <xf numFmtId="1" fontId="10" fillId="0" borderId="13" xfId="46" applyNumberFormat="1" applyFont="1" applyFill="1" applyBorder="1" applyAlignment="1">
      <alignment horizontal="center"/>
    </xf>
    <xf numFmtId="0" fontId="20" fillId="0" borderId="12" xfId="33" applyFont="1" applyFill="1" applyBorder="1" applyAlignment="1">
      <alignment horizontal="center"/>
    </xf>
    <xf numFmtId="0" fontId="57" fillId="0" borderId="16" xfId="33" applyFont="1" applyFill="1" applyBorder="1" applyAlignment="1">
      <alignment horizontal="center"/>
    </xf>
    <xf numFmtId="1" fontId="10" fillId="0" borderId="13" xfId="46" applyNumberFormat="1" applyFont="1" applyFill="1" applyBorder="1" applyAlignment="1">
      <alignment horizontal="center"/>
    </xf>
    <xf numFmtId="0" fontId="20" fillId="0" borderId="16" xfId="46" applyFont="1" applyFill="1" applyBorder="1" applyAlignment="1">
      <alignment horizontal="center"/>
    </xf>
    <xf numFmtId="0" fontId="57" fillId="0" borderId="16" xfId="46" applyFont="1" applyFill="1" applyBorder="1" applyAlignment="1" applyProtection="1">
      <alignment horizontal="center"/>
      <protection locked="0"/>
    </xf>
    <xf numFmtId="0" fontId="57" fillId="0" borderId="16" xfId="33" applyFont="1" applyFill="1" applyBorder="1" applyAlignment="1">
      <alignment horizontal="center"/>
    </xf>
    <xf numFmtId="1" fontId="10" fillId="0" borderId="13" xfId="46" applyNumberFormat="1" applyFont="1" applyFill="1" applyBorder="1" applyAlignment="1">
      <alignment horizontal="center"/>
    </xf>
    <xf numFmtId="0" fontId="20" fillId="0" borderId="12" xfId="33" applyFont="1" applyFill="1" applyBorder="1" applyAlignment="1">
      <alignment horizontal="center"/>
    </xf>
    <xf numFmtId="0" fontId="16" fillId="0" borderId="12" xfId="46" applyFont="1" applyFill="1" applyBorder="1" applyAlignment="1">
      <alignment horizontal="center"/>
    </xf>
    <xf numFmtId="0" fontId="58" fillId="0" borderId="16" xfId="33" applyFont="1" applyFill="1" applyBorder="1" applyAlignment="1">
      <alignment horizontal="center"/>
    </xf>
    <xf numFmtId="0" fontId="58" fillId="0" borderId="16" xfId="46" applyFont="1" applyFill="1" applyBorder="1" applyAlignment="1" applyProtection="1">
      <alignment horizontal="center"/>
      <protection locked="0"/>
    </xf>
    <xf numFmtId="0" fontId="20" fillId="27" borderId="13" xfId="0" applyFont="1" applyFill="1" applyBorder="1" applyAlignment="1" applyProtection="1">
      <alignment horizontal="left"/>
      <protection locked="0"/>
    </xf>
    <xf numFmtId="164" fontId="31" fillId="27" borderId="16" xfId="0" applyNumberFormat="1" applyFont="1" applyFill="1" applyBorder="1" applyAlignment="1" applyProtection="1">
      <alignment horizontal="center" vertical="center"/>
      <protection locked="0"/>
    </xf>
    <xf numFmtId="0" fontId="59" fillId="0" borderId="13" xfId="0" applyFont="1" applyFill="1" applyBorder="1" applyAlignment="1">
      <alignment horizontal="center"/>
    </xf>
    <xf numFmtId="2" fontId="59" fillId="0" borderId="0" xfId="0" applyNumberFormat="1" applyFont="1" applyFill="1" applyAlignment="1">
      <alignment horizontal="left"/>
    </xf>
    <xf numFmtId="2" fontId="20" fillId="26" borderId="13" xfId="0" applyNumberFormat="1" applyFont="1" applyFill="1" applyBorder="1" applyAlignment="1">
      <alignment horizontal="left"/>
    </xf>
    <xf numFmtId="1" fontId="21" fillId="0" borderId="17" xfId="0" applyNumberFormat="1" applyFont="1" applyFill="1" applyBorder="1" applyAlignment="1">
      <alignment horizontal="center"/>
    </xf>
    <xf numFmtId="0" fontId="16" fillId="0" borderId="13" xfId="0" applyFont="1" applyFill="1" applyBorder="1" applyAlignment="1" applyProtection="1">
      <alignment horizontal="left"/>
      <protection locked="0"/>
    </xf>
    <xf numFmtId="0" fontId="16" fillId="24" borderId="16" xfId="0" applyFont="1" applyFill="1" applyBorder="1" applyAlignment="1" applyProtection="1">
      <alignment horizontal="center"/>
      <protection locked="0"/>
    </xf>
    <xf numFmtId="0" fontId="60" fillId="0" borderId="16" xfId="0" applyFont="1" applyFill="1" applyBorder="1" applyAlignment="1">
      <alignment horizontal="center"/>
    </xf>
    <xf numFmtId="1" fontId="10" fillId="25" borderId="16" xfId="0" applyNumberFormat="1" applyFont="1" applyFill="1" applyBorder="1" applyAlignment="1">
      <alignment horizontal="center"/>
    </xf>
    <xf numFmtId="0" fontId="10" fillId="25" borderId="16" xfId="0" applyFont="1" applyFill="1" applyBorder="1" applyAlignment="1">
      <alignment horizontal="center"/>
    </xf>
    <xf numFmtId="0" fontId="16" fillId="0" borderId="13" xfId="33" applyFont="1" applyFill="1" applyBorder="1" applyAlignment="1">
      <alignment horizontal="center"/>
    </xf>
    <xf numFmtId="1" fontId="10" fillId="0" borderId="20" xfId="0" applyNumberFormat="1" applyFont="1" applyBorder="1" applyAlignment="1">
      <alignment horizontal="center"/>
    </xf>
    <xf numFmtId="0" fontId="58" fillId="25" borderId="13" xfId="32" applyFont="1" applyFill="1" applyBorder="1" applyAlignment="1" applyProtection="1">
      <alignment horizontal="center"/>
      <protection locked="0"/>
    </xf>
    <xf numFmtId="0" fontId="58" fillId="25" borderId="13" xfId="0" applyFont="1" applyFill="1" applyBorder="1" applyAlignment="1" applyProtection="1">
      <alignment horizontal="center"/>
      <protection locked="0"/>
    </xf>
    <xf numFmtId="1" fontId="10" fillId="0" borderId="16" xfId="0" applyNumberFormat="1" applyFont="1" applyBorder="1" applyAlignment="1">
      <alignment horizontal="center"/>
    </xf>
    <xf numFmtId="0" fontId="59" fillId="0" borderId="16" xfId="0" applyFont="1" applyFill="1" applyBorder="1" applyAlignment="1">
      <alignment horizontal="center"/>
    </xf>
    <xf numFmtId="1" fontId="10" fillId="0" borderId="16" xfId="46" applyNumberFormat="1" applyFont="1" applyFill="1" applyBorder="1" applyAlignment="1">
      <alignment horizontal="center"/>
    </xf>
    <xf numFmtId="1" fontId="53" fillId="0" borderId="16" xfId="0" applyNumberFormat="1" applyFont="1" applyFill="1" applyBorder="1" applyAlignment="1">
      <alignment horizontal="center"/>
    </xf>
    <xf numFmtId="164" fontId="10" fillId="25" borderId="16" xfId="0" applyNumberFormat="1" applyFont="1" applyFill="1" applyBorder="1" applyAlignment="1" applyProtection="1">
      <alignment horizontal="center"/>
      <protection locked="0"/>
    </xf>
    <xf numFmtId="0" fontId="20" fillId="0" borderId="12" xfId="46" applyFont="1" applyFill="1" applyBorder="1" applyAlignment="1">
      <alignment horizontal="center"/>
    </xf>
    <xf numFmtId="164" fontId="54" fillId="0" borderId="16" xfId="0" applyNumberFormat="1" applyFont="1" applyBorder="1" applyAlignment="1">
      <alignment horizontal="center"/>
    </xf>
    <xf numFmtId="0" fontId="20" fillId="0" borderId="5" xfId="46" applyFont="1" applyFill="1" applyBorder="1" applyAlignment="1">
      <alignment horizontal="center"/>
    </xf>
    <xf numFmtId="164" fontId="54" fillId="0" borderId="13" xfId="0" applyNumberFormat="1" applyFont="1" applyBorder="1" applyAlignment="1">
      <alignment horizontal="center"/>
    </xf>
    <xf numFmtId="0" fontId="58" fillId="25" borderId="16" xfId="33" applyFont="1" applyFill="1" applyBorder="1" applyAlignment="1">
      <alignment horizontal="center"/>
    </xf>
    <xf numFmtId="0" fontId="57" fillId="0" borderId="13" xfId="33" applyFont="1" applyFill="1" applyBorder="1" applyAlignment="1">
      <alignment horizontal="center"/>
    </xf>
    <xf numFmtId="0" fontId="20" fillId="25" borderId="16" xfId="33" applyFont="1" applyFill="1" applyBorder="1" applyAlignment="1">
      <alignment horizontal="center"/>
    </xf>
    <xf numFmtId="0" fontId="20" fillId="0" borderId="13" xfId="33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164" fontId="16" fillId="0" borderId="0" xfId="0" applyNumberFormat="1" applyFont="1" applyFill="1" applyBorder="1" applyAlignment="1" applyProtection="1">
      <alignment horizontal="center"/>
      <protection locked="0"/>
    </xf>
    <xf numFmtId="2" fontId="33" fillId="0" borderId="0" xfId="0" applyNumberFormat="1" applyFont="1" applyFill="1" applyBorder="1" applyAlignment="1" applyProtection="1">
      <alignment horizontal="center"/>
      <protection locked="0"/>
    </xf>
    <xf numFmtId="164" fontId="59" fillId="0" borderId="16" xfId="0" applyNumberFormat="1" applyFont="1" applyFill="1" applyBorder="1" applyAlignment="1">
      <alignment horizontal="center"/>
    </xf>
    <xf numFmtId="0" fontId="10" fillId="25" borderId="13" xfId="0" applyFont="1" applyFill="1" applyBorder="1" applyAlignment="1" applyProtection="1">
      <alignment horizontal="center"/>
      <protection locked="0"/>
    </xf>
    <xf numFmtId="1" fontId="53" fillId="0" borderId="13" xfId="0" applyNumberFormat="1" applyFont="1" applyFill="1" applyBorder="1" applyAlignment="1">
      <alignment horizontal="center"/>
    </xf>
    <xf numFmtId="164" fontId="53" fillId="0" borderId="13" xfId="0" applyNumberFormat="1" applyFont="1" applyFill="1" applyBorder="1" applyAlignment="1">
      <alignment horizontal="center"/>
    </xf>
    <xf numFmtId="0" fontId="57" fillId="0" borderId="16" xfId="32" applyFont="1" applyFill="1" applyBorder="1" applyAlignment="1">
      <alignment horizontal="center"/>
    </xf>
    <xf numFmtId="0" fontId="16" fillId="0" borderId="12" xfId="32" applyFont="1" applyFill="1" applyBorder="1" applyAlignment="1">
      <alignment horizontal="center"/>
    </xf>
    <xf numFmtId="0" fontId="20" fillId="25" borderId="13" xfId="0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Alignment="1">
      <alignment horizontal="left"/>
    </xf>
    <xf numFmtId="164" fontId="28" fillId="0" borderId="0" xfId="0" applyNumberFormat="1" applyFont="1" applyFill="1" applyAlignment="1">
      <alignment horizontal="left"/>
    </xf>
    <xf numFmtId="164" fontId="59" fillId="0" borderId="13" xfId="0" applyNumberFormat="1" applyFont="1" applyFill="1" applyBorder="1" applyAlignment="1">
      <alignment horizontal="center"/>
    </xf>
    <xf numFmtId="164" fontId="54" fillId="27" borderId="16" xfId="0" applyNumberFormat="1" applyFont="1" applyFill="1" applyBorder="1" applyAlignment="1">
      <alignment horizontal="center"/>
    </xf>
    <xf numFmtId="164" fontId="10" fillId="27" borderId="16" xfId="0" applyNumberFormat="1" applyFont="1" applyFill="1" applyBorder="1" applyAlignment="1">
      <alignment horizontal="center"/>
    </xf>
    <xf numFmtId="0" fontId="59" fillId="27" borderId="16" xfId="0" applyFont="1" applyFill="1" applyBorder="1" applyAlignment="1">
      <alignment horizontal="center"/>
    </xf>
    <xf numFmtId="164" fontId="53" fillId="27" borderId="16" xfId="0" applyNumberFormat="1" applyFont="1" applyFill="1" applyBorder="1" applyAlignment="1">
      <alignment horizontal="center"/>
    </xf>
    <xf numFmtId="164" fontId="10" fillId="27" borderId="13" xfId="0" applyNumberFormat="1" applyFont="1" applyFill="1" applyBorder="1" applyAlignment="1">
      <alignment horizontal="center"/>
    </xf>
    <xf numFmtId="0" fontId="59" fillId="27" borderId="13" xfId="0" applyFont="1" applyFill="1" applyBorder="1" applyAlignment="1">
      <alignment horizontal="center"/>
    </xf>
    <xf numFmtId="164" fontId="54" fillId="27" borderId="13" xfId="0" applyNumberFormat="1" applyFont="1" applyFill="1" applyBorder="1" applyAlignment="1">
      <alignment horizontal="center"/>
    </xf>
    <xf numFmtId="0" fontId="10" fillId="27" borderId="16" xfId="0" applyFont="1" applyFill="1" applyBorder="1" applyAlignment="1" applyProtection="1">
      <alignment horizontal="center"/>
      <protection locked="0"/>
    </xf>
    <xf numFmtId="0" fontId="12" fillId="0" borderId="13" xfId="0" applyFont="1" applyFill="1" applyBorder="1" applyAlignment="1">
      <alignment horizontal="center"/>
    </xf>
    <xf numFmtId="2" fontId="61" fillId="0" borderId="23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left"/>
    </xf>
    <xf numFmtId="0" fontId="57" fillId="0" borderId="13" xfId="0" applyFont="1" applyFill="1" applyBorder="1" applyAlignment="1" applyProtection="1">
      <alignment horizontal="center"/>
      <protection locked="0"/>
    </xf>
    <xf numFmtId="0" fontId="16" fillId="0" borderId="13" xfId="0" applyFont="1" applyFill="1" applyBorder="1" applyAlignment="1">
      <alignment horizontal="center"/>
    </xf>
    <xf numFmtId="164" fontId="10" fillId="0" borderId="16" xfId="0" applyNumberFormat="1" applyFont="1" applyFill="1" applyBorder="1" applyAlignment="1">
      <alignment horizontal="center"/>
    </xf>
    <xf numFmtId="0" fontId="16" fillId="25" borderId="24" xfId="32" applyFont="1" applyFill="1" applyBorder="1" applyAlignment="1">
      <alignment horizontal="center"/>
    </xf>
    <xf numFmtId="164" fontId="29" fillId="25" borderId="18" xfId="0" applyNumberFormat="1" applyFont="1" applyFill="1" applyBorder="1" applyAlignment="1">
      <alignment horizontal="center" vertical="center"/>
    </xf>
    <xf numFmtId="164" fontId="29" fillId="25" borderId="24" xfId="0" applyNumberFormat="1" applyFont="1" applyFill="1" applyBorder="1" applyAlignment="1">
      <alignment horizontal="center" vertical="center"/>
    </xf>
    <xf numFmtId="164" fontId="31" fillId="25" borderId="18" xfId="0" applyNumberFormat="1" applyFont="1" applyFill="1" applyBorder="1" applyAlignment="1" applyProtection="1">
      <alignment horizontal="center" vertical="center"/>
      <protection locked="0"/>
    </xf>
    <xf numFmtId="164" fontId="31" fillId="25" borderId="19" xfId="0" applyNumberFormat="1" applyFont="1" applyFill="1" applyBorder="1" applyAlignment="1" applyProtection="1">
      <alignment horizontal="center" vertical="center"/>
      <protection locked="0"/>
    </xf>
    <xf numFmtId="164" fontId="31" fillId="25" borderId="17" xfId="0" applyNumberFormat="1" applyFont="1" applyFill="1" applyBorder="1" applyAlignment="1" applyProtection="1">
      <alignment horizontal="center" vertical="center"/>
      <protection locked="0"/>
    </xf>
    <xf numFmtId="164" fontId="31" fillId="25" borderId="16" xfId="0" applyNumberFormat="1" applyFont="1" applyFill="1" applyBorder="1" applyAlignment="1" applyProtection="1">
      <alignment horizontal="center" vertical="center"/>
      <protection locked="0"/>
    </xf>
    <xf numFmtId="164" fontId="30" fillId="27" borderId="17" xfId="0" applyNumberFormat="1" applyFont="1" applyFill="1" applyBorder="1" applyAlignment="1">
      <alignment horizontal="center" vertical="center"/>
    </xf>
    <xf numFmtId="164" fontId="0" fillId="27" borderId="16" xfId="0" applyNumberFormat="1" applyFill="1" applyBorder="1" applyAlignment="1">
      <alignment horizontal="center" vertical="center"/>
    </xf>
    <xf numFmtId="164" fontId="31" fillId="25" borderId="24" xfId="0" applyNumberFormat="1" applyFont="1" applyFill="1" applyBorder="1" applyAlignment="1" applyProtection="1">
      <alignment horizontal="center" vertical="center"/>
      <protection locked="0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164" fontId="30" fillId="27" borderId="16" xfId="0" applyNumberFormat="1" applyFont="1" applyFill="1" applyBorder="1" applyAlignment="1">
      <alignment horizontal="center" vertical="center"/>
    </xf>
    <xf numFmtId="164" fontId="30" fillId="25" borderId="17" xfId="0" applyNumberFormat="1" applyFont="1" applyFill="1" applyBorder="1" applyAlignment="1">
      <alignment horizontal="center" vertical="center"/>
    </xf>
    <xf numFmtId="164" fontId="0" fillId="25" borderId="16" xfId="0" applyNumberFormat="1" applyFill="1" applyBorder="1" applyAlignment="1">
      <alignment horizontal="center" vertical="center"/>
    </xf>
    <xf numFmtId="0" fontId="16" fillId="0" borderId="28" xfId="0" applyFont="1" applyFill="1" applyBorder="1" applyAlignment="1" applyProtection="1">
      <alignment horizontal="center"/>
      <protection locked="0"/>
    </xf>
    <xf numFmtId="0" fontId="16" fillId="0" borderId="25" xfId="0" applyFont="1" applyFill="1" applyBorder="1" applyAlignment="1" applyProtection="1">
      <alignment horizontal="center"/>
      <protection locked="0"/>
    </xf>
    <xf numFmtId="0" fontId="22" fillId="0" borderId="1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</cellXfs>
  <cellStyles count="48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Açıklama Metni 2" xfId="19"/>
    <cellStyle name="Ana Başlık 2" xfId="20"/>
    <cellStyle name="Bağlı Hücre 2" xfId="21"/>
    <cellStyle name="Başlık 1 2" xfId="22"/>
    <cellStyle name="Başlık 2 2" xfId="23"/>
    <cellStyle name="Başlık 3 2" xfId="24"/>
    <cellStyle name="Başlık 4 2" xfId="25"/>
    <cellStyle name="Çıkış 2" xfId="26"/>
    <cellStyle name="Giriş 2" xfId="27"/>
    <cellStyle name="Hesaplama 2" xfId="28"/>
    <cellStyle name="İşaretli Hücre 2" xfId="29"/>
    <cellStyle name="İyi 2" xfId="30"/>
    <cellStyle name="Kötü 2" xfId="31"/>
    <cellStyle name="Normal" xfId="0" builtinId="0"/>
    <cellStyle name="Normal 2" xfId="32"/>
    <cellStyle name="Normal 2 2" xfId="33"/>
    <cellStyle name="Normal 3" xfId="34"/>
    <cellStyle name="Normal 3 2" xfId="47"/>
    <cellStyle name="Normal 4" xfId="35"/>
    <cellStyle name="Normal 5" xfId="46"/>
    <cellStyle name="Not 2" xfId="36"/>
    <cellStyle name="Nötr 2" xfId="37"/>
    <cellStyle name="Toplam 2" xfId="38"/>
    <cellStyle name="Uyarı Metni 2" xfId="39"/>
    <cellStyle name="Vurgu1 2" xfId="40"/>
    <cellStyle name="Vurgu2 2" xfId="41"/>
    <cellStyle name="Vurgu3 2" xfId="42"/>
    <cellStyle name="Vurgu4 2" xfId="43"/>
    <cellStyle name="Vurgu5 2" xfId="44"/>
    <cellStyle name="Vurgu6 2" xfId="45"/>
  </cellStyles>
  <dxfs count="0"/>
  <tableStyles count="0" defaultTableStyle="TableStyleMedium2" defaultPivotStyle="PivotStyleLight16"/>
  <colors>
    <mruColors>
      <color rgb="FF66FFFF"/>
      <color rgb="FF56CA85"/>
      <color rgb="FF2C8C53"/>
      <color rgb="FF007E39"/>
      <color rgb="FF33CCFF"/>
      <color rgb="FFFFFF99"/>
      <color rgb="FFFFFF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1352550</xdr:colOff>
      <xdr:row>2</xdr:row>
      <xdr:rowOff>133350</xdr:rowOff>
    </xdr:to>
    <xdr:pic>
      <xdr:nvPicPr>
        <xdr:cNvPr id="1044" name="Picture 347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4775"/>
          <a:ext cx="13525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8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9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10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28575</xdr:colOff>
      <xdr:row>35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28575</xdr:colOff>
      <xdr:row>35</xdr:row>
      <xdr:rowOff>0</xdr:rowOff>
    </xdr:to>
    <xdr:sp macro="" textlink="">
      <xdr:nvSpPr>
        <xdr:cNvPr id="12" name="Text Box 25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28575</xdr:colOff>
      <xdr:row>35</xdr:row>
      <xdr:rowOff>0</xdr:rowOff>
    </xdr:to>
    <xdr:sp macro="" textlink="">
      <xdr:nvSpPr>
        <xdr:cNvPr id="13" name="Text Box 25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28575</xdr:colOff>
      <xdr:row>35</xdr:row>
      <xdr:rowOff>0</xdr:rowOff>
    </xdr:to>
    <xdr:sp macro="" textlink="">
      <xdr:nvSpPr>
        <xdr:cNvPr id="14" name="Text Box 25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16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17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18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19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75</xdr:row>
      <xdr:rowOff>4233</xdr:rowOff>
    </xdr:from>
    <xdr:to>
      <xdr:col>1</xdr:col>
      <xdr:colOff>28575</xdr:colOff>
      <xdr:row>75</xdr:row>
      <xdr:rowOff>4233</xdr:rowOff>
    </xdr:to>
    <xdr:sp macro="" textlink="">
      <xdr:nvSpPr>
        <xdr:cNvPr id="20" name="Text Box 45"/>
        <xdr:cNvSpPr txBox="1">
          <a:spLocks noChangeArrowheads="1"/>
        </xdr:cNvSpPr>
      </xdr:nvSpPr>
      <xdr:spPr bwMode="auto">
        <a:xfrm>
          <a:off x="257175" y="61859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75</xdr:row>
      <xdr:rowOff>4233</xdr:rowOff>
    </xdr:from>
    <xdr:to>
      <xdr:col>1</xdr:col>
      <xdr:colOff>28575</xdr:colOff>
      <xdr:row>75</xdr:row>
      <xdr:rowOff>4233</xdr:rowOff>
    </xdr:to>
    <xdr:sp macro="" textlink="">
      <xdr:nvSpPr>
        <xdr:cNvPr id="21" name="Text Box 45"/>
        <xdr:cNvSpPr txBox="1">
          <a:spLocks noChangeArrowheads="1"/>
        </xdr:cNvSpPr>
      </xdr:nvSpPr>
      <xdr:spPr bwMode="auto">
        <a:xfrm>
          <a:off x="257175" y="61859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75</xdr:row>
      <xdr:rowOff>4233</xdr:rowOff>
    </xdr:from>
    <xdr:to>
      <xdr:col>1</xdr:col>
      <xdr:colOff>28575</xdr:colOff>
      <xdr:row>75</xdr:row>
      <xdr:rowOff>4233</xdr:rowOff>
    </xdr:to>
    <xdr:sp macro="" textlink="">
      <xdr:nvSpPr>
        <xdr:cNvPr id="23" name="Text Box 45"/>
        <xdr:cNvSpPr txBox="1">
          <a:spLocks noChangeArrowheads="1"/>
        </xdr:cNvSpPr>
      </xdr:nvSpPr>
      <xdr:spPr bwMode="auto">
        <a:xfrm>
          <a:off x="257175" y="61859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74</xdr:row>
      <xdr:rowOff>4233</xdr:rowOff>
    </xdr:from>
    <xdr:to>
      <xdr:col>1</xdr:col>
      <xdr:colOff>28575</xdr:colOff>
      <xdr:row>74</xdr:row>
      <xdr:rowOff>4233</xdr:rowOff>
    </xdr:to>
    <xdr:sp macro="" textlink="">
      <xdr:nvSpPr>
        <xdr:cNvPr id="135" name="Text Box 45"/>
        <xdr:cNvSpPr txBox="1">
          <a:spLocks noChangeArrowheads="1"/>
        </xdr:cNvSpPr>
      </xdr:nvSpPr>
      <xdr:spPr bwMode="auto">
        <a:xfrm>
          <a:off x="9563100" y="180255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74</xdr:row>
      <xdr:rowOff>4233</xdr:rowOff>
    </xdr:from>
    <xdr:to>
      <xdr:col>1</xdr:col>
      <xdr:colOff>28575</xdr:colOff>
      <xdr:row>74</xdr:row>
      <xdr:rowOff>4233</xdr:rowOff>
    </xdr:to>
    <xdr:sp macro="" textlink="">
      <xdr:nvSpPr>
        <xdr:cNvPr id="136" name="Text Box 45"/>
        <xdr:cNvSpPr txBox="1">
          <a:spLocks noChangeArrowheads="1"/>
        </xdr:cNvSpPr>
      </xdr:nvSpPr>
      <xdr:spPr bwMode="auto">
        <a:xfrm>
          <a:off x="9563100" y="180255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93"/>
  <sheetViews>
    <sheetView tabSelected="1" zoomScaleNormal="100" workbookViewId="0">
      <selection activeCell="AB50" sqref="AB50"/>
    </sheetView>
  </sheetViews>
  <sheetFormatPr defaultRowHeight="12.75"/>
  <cols>
    <col min="1" max="1" width="6.42578125" customWidth="1"/>
    <col min="2" max="2" width="9.85546875" customWidth="1"/>
    <col min="3" max="3" width="33" customWidth="1"/>
    <col min="4" max="4" width="4.140625" customWidth="1"/>
    <col min="5" max="6" width="5.28515625" customWidth="1"/>
    <col min="7" max="7" width="6.5703125" customWidth="1"/>
    <col min="8" max="8" width="5.28515625" customWidth="1"/>
    <col min="9" max="9" width="5" customWidth="1"/>
    <col min="10" max="10" width="5.28515625" customWidth="1"/>
    <col min="11" max="11" width="5.28515625" style="20" customWidth="1"/>
    <col min="12" max="12" width="6.5703125" style="20" customWidth="1"/>
    <col min="13" max="18" width="5.28515625" style="20" customWidth="1"/>
    <col min="19" max="19" width="6.5703125" style="20" customWidth="1"/>
    <col min="20" max="24" width="5.28515625" style="20" customWidth="1"/>
    <col min="25" max="25" width="7.85546875" style="110" customWidth="1"/>
    <col min="26" max="26" width="7.5703125" style="110" customWidth="1"/>
    <col min="27" max="27" width="5" style="28" customWidth="1"/>
  </cols>
  <sheetData>
    <row r="2" spans="1:27" s="1" customFormat="1" ht="15">
      <c r="A2" s="2"/>
      <c r="B2" s="41"/>
      <c r="C2" s="40" t="s">
        <v>10</v>
      </c>
      <c r="J2" s="2"/>
      <c r="K2" s="201" t="s">
        <v>83</v>
      </c>
      <c r="N2" s="3"/>
      <c r="O2" s="3"/>
      <c r="P2" s="3"/>
      <c r="Q2" s="86"/>
      <c r="R2" s="3"/>
      <c r="S2" s="3"/>
      <c r="T2" s="200"/>
      <c r="U2" s="3"/>
      <c r="V2" s="3"/>
      <c r="W2" s="3"/>
      <c r="X2" s="94"/>
      <c r="Y2" s="94"/>
      <c r="Z2" s="2"/>
    </row>
    <row r="3" spans="1:27" ht="15">
      <c r="A3" s="4"/>
      <c r="B3" s="5"/>
      <c r="C3" s="4"/>
      <c r="D3" s="6"/>
      <c r="E3" s="6"/>
      <c r="F3" s="6"/>
      <c r="G3" s="56"/>
      <c r="H3" s="6"/>
      <c r="I3" s="6"/>
      <c r="M3" s="213"/>
      <c r="N3" s="212" t="s">
        <v>98</v>
      </c>
      <c r="O3" s="7"/>
      <c r="P3" s="7"/>
      <c r="Q3" s="7"/>
      <c r="R3" s="56"/>
      <c r="S3" s="7"/>
      <c r="T3" s="7"/>
      <c r="U3" s="7"/>
      <c r="V3" s="7"/>
      <c r="W3" s="7"/>
      <c r="X3" s="7"/>
      <c r="Y3" s="95"/>
      <c r="Z3" s="95"/>
      <c r="AA3" s="8"/>
    </row>
    <row r="4" spans="1:27" s="13" customFormat="1" ht="18" customHeight="1">
      <c r="A4" s="125" t="s">
        <v>29</v>
      </c>
      <c r="B4" s="9"/>
      <c r="C4" s="9"/>
      <c r="D4" s="9"/>
      <c r="E4" s="9"/>
      <c r="F4" s="9"/>
      <c r="G4" s="9"/>
      <c r="H4" s="9"/>
      <c r="I4" s="9"/>
      <c r="J4" s="9"/>
      <c r="K4" s="10"/>
      <c r="L4" s="10"/>
      <c r="M4" s="10"/>
      <c r="N4" s="212" t="s">
        <v>103</v>
      </c>
      <c r="O4" s="10"/>
      <c r="P4" s="10"/>
      <c r="Q4" s="10"/>
      <c r="R4" s="10"/>
      <c r="S4" s="25"/>
      <c r="T4" s="10"/>
      <c r="U4" s="10"/>
      <c r="V4" s="10"/>
      <c r="W4" s="10"/>
      <c r="X4" s="10"/>
      <c r="Y4" s="96"/>
      <c r="Z4" s="96"/>
      <c r="AA4" s="11"/>
    </row>
    <row r="5" spans="1:27" s="14" customFormat="1" ht="11.25" customHeight="1">
      <c r="A5" s="139"/>
      <c r="B5" s="57" t="s">
        <v>0</v>
      </c>
      <c r="C5" s="229" t="s">
        <v>1</v>
      </c>
      <c r="D5" s="222" t="s">
        <v>36</v>
      </c>
      <c r="E5" s="220" t="s">
        <v>37</v>
      </c>
      <c r="F5" s="221"/>
      <c r="G5" s="222" t="s">
        <v>38</v>
      </c>
      <c r="H5" s="138" t="s">
        <v>39</v>
      </c>
      <c r="I5" s="224" t="s">
        <v>17</v>
      </c>
      <c r="J5" s="220" t="s">
        <v>33</v>
      </c>
      <c r="K5" s="226"/>
      <c r="L5" s="226"/>
      <c r="M5" s="226"/>
      <c r="N5" s="221"/>
      <c r="O5" s="220" t="s">
        <v>22</v>
      </c>
      <c r="P5" s="226"/>
      <c r="Q5" s="221"/>
      <c r="R5" s="232" t="s">
        <v>19</v>
      </c>
      <c r="S5" s="224" t="s">
        <v>21</v>
      </c>
      <c r="T5" s="218" t="s">
        <v>34</v>
      </c>
      <c r="U5" s="219"/>
      <c r="V5" s="219"/>
      <c r="W5" s="219"/>
      <c r="X5" s="232" t="s">
        <v>35</v>
      </c>
      <c r="Y5" s="97" t="s">
        <v>2</v>
      </c>
      <c r="Z5" s="118" t="s">
        <v>8</v>
      </c>
      <c r="AA5" s="227" t="s">
        <v>3</v>
      </c>
    </row>
    <row r="6" spans="1:27" s="14" customFormat="1" ht="11.25" customHeight="1">
      <c r="A6" s="43"/>
      <c r="B6" s="58" t="s">
        <v>4</v>
      </c>
      <c r="C6" s="230"/>
      <c r="D6" s="223"/>
      <c r="E6" s="135" t="s">
        <v>23</v>
      </c>
      <c r="F6" s="129" t="s">
        <v>14</v>
      </c>
      <c r="G6" s="223"/>
      <c r="H6" s="129" t="s">
        <v>40</v>
      </c>
      <c r="I6" s="225"/>
      <c r="J6" s="129" t="s">
        <v>13</v>
      </c>
      <c r="K6" s="129" t="s">
        <v>14</v>
      </c>
      <c r="L6" s="163" t="s">
        <v>16</v>
      </c>
      <c r="M6" s="129" t="s">
        <v>15</v>
      </c>
      <c r="N6" s="129" t="s">
        <v>20</v>
      </c>
      <c r="O6" s="129" t="s">
        <v>23</v>
      </c>
      <c r="P6" s="129" t="s">
        <v>14</v>
      </c>
      <c r="Q6" s="129" t="s">
        <v>15</v>
      </c>
      <c r="R6" s="233"/>
      <c r="S6" s="231"/>
      <c r="T6" s="135" t="s">
        <v>13</v>
      </c>
      <c r="U6" s="135" t="s">
        <v>14</v>
      </c>
      <c r="V6" s="135" t="s">
        <v>15</v>
      </c>
      <c r="W6" s="135" t="s">
        <v>20</v>
      </c>
      <c r="X6" s="233"/>
      <c r="Y6" s="98" t="s">
        <v>5</v>
      </c>
      <c r="Z6" s="55" t="s">
        <v>9</v>
      </c>
      <c r="AA6" s="228"/>
    </row>
    <row r="7" spans="1:27" ht="12.95" customHeight="1">
      <c r="A7" s="15"/>
      <c r="B7" s="144">
        <v>1957</v>
      </c>
      <c r="C7" s="173" t="s">
        <v>101</v>
      </c>
      <c r="D7" s="132"/>
      <c r="E7" s="146">
        <v>1</v>
      </c>
      <c r="F7" s="146">
        <v>2</v>
      </c>
      <c r="G7" s="172">
        <v>3</v>
      </c>
      <c r="H7" s="172">
        <v>1</v>
      </c>
      <c r="I7" s="137">
        <v>1.5</v>
      </c>
      <c r="J7" s="131">
        <v>3</v>
      </c>
      <c r="K7" s="131">
        <v>6</v>
      </c>
      <c r="L7" s="136">
        <v>4.5</v>
      </c>
      <c r="M7" s="131">
        <v>7</v>
      </c>
      <c r="N7" s="131"/>
      <c r="O7" s="38">
        <v>3</v>
      </c>
      <c r="P7" s="38">
        <v>2</v>
      </c>
      <c r="Q7" s="39">
        <v>2</v>
      </c>
      <c r="R7" s="131">
        <v>1</v>
      </c>
      <c r="S7" s="203">
        <v>10.5</v>
      </c>
      <c r="T7" s="39">
        <v>2</v>
      </c>
      <c r="U7" s="39">
        <v>1</v>
      </c>
      <c r="V7" s="39">
        <v>5</v>
      </c>
      <c r="W7" s="39">
        <v>1</v>
      </c>
      <c r="X7" s="171"/>
      <c r="Y7" s="99">
        <f t="shared" ref="Y7" si="0">SUM(D7:X7)</f>
        <v>56.5</v>
      </c>
      <c r="Z7" s="99">
        <v>46</v>
      </c>
      <c r="AA7" s="54">
        <f t="shared" ref="AA7:AA25" si="1">RANK( Z7, Z$7:Z$25,1)</f>
        <v>1</v>
      </c>
    </row>
    <row r="8" spans="1:27" ht="12.95" customHeight="1">
      <c r="A8" s="15"/>
      <c r="B8" s="144">
        <v>432</v>
      </c>
      <c r="C8" s="143" t="s">
        <v>48</v>
      </c>
      <c r="D8" s="130"/>
      <c r="E8" s="146">
        <v>5</v>
      </c>
      <c r="F8" s="146">
        <v>5</v>
      </c>
      <c r="G8" s="130">
        <v>4</v>
      </c>
      <c r="H8" s="130">
        <v>3</v>
      </c>
      <c r="I8" s="181">
        <v>3</v>
      </c>
      <c r="J8" s="131">
        <v>1</v>
      </c>
      <c r="K8" s="131">
        <v>1</v>
      </c>
      <c r="L8" s="207">
        <v>9</v>
      </c>
      <c r="M8" s="131">
        <v>2</v>
      </c>
      <c r="N8" s="131"/>
      <c r="O8" s="38">
        <v>7</v>
      </c>
      <c r="P8" s="38">
        <v>1</v>
      </c>
      <c r="Q8" s="39">
        <v>3</v>
      </c>
      <c r="R8" s="131">
        <v>6</v>
      </c>
      <c r="S8" s="136">
        <v>7.5</v>
      </c>
      <c r="T8" s="131">
        <v>3</v>
      </c>
      <c r="U8" s="136">
        <v>3.5</v>
      </c>
      <c r="V8" s="131">
        <v>1</v>
      </c>
      <c r="W8" s="131">
        <v>4</v>
      </c>
      <c r="X8" s="131"/>
      <c r="Y8" s="99">
        <f t="shared" ref="Y8:Y25" si="2">SUM(D8:X8)</f>
        <v>69</v>
      </c>
      <c r="Z8" s="99">
        <v>60</v>
      </c>
      <c r="AA8" s="54">
        <f t="shared" si="1"/>
        <v>2</v>
      </c>
    </row>
    <row r="9" spans="1:27" ht="12.95" customHeight="1">
      <c r="A9" s="15"/>
      <c r="B9" s="144">
        <v>7400</v>
      </c>
      <c r="C9" s="143" t="s">
        <v>49</v>
      </c>
      <c r="D9" s="130"/>
      <c r="E9" s="146">
        <v>2</v>
      </c>
      <c r="F9" s="146">
        <v>1</v>
      </c>
      <c r="G9" s="130">
        <v>1</v>
      </c>
      <c r="H9" s="130">
        <v>2</v>
      </c>
      <c r="I9" s="210">
        <v>10.5</v>
      </c>
      <c r="J9" s="172">
        <v>6</v>
      </c>
      <c r="K9" s="171">
        <v>13</v>
      </c>
      <c r="L9" s="137">
        <v>1.5</v>
      </c>
      <c r="M9" s="171">
        <v>4</v>
      </c>
      <c r="N9" s="131"/>
      <c r="O9" s="38">
        <v>2</v>
      </c>
      <c r="P9" s="38">
        <v>5</v>
      </c>
      <c r="Q9" s="39">
        <v>4</v>
      </c>
      <c r="R9" s="131">
        <v>3</v>
      </c>
      <c r="S9" s="136">
        <v>4.5</v>
      </c>
      <c r="T9" s="131">
        <v>4</v>
      </c>
      <c r="U9" s="131">
        <v>6</v>
      </c>
      <c r="V9" s="131">
        <v>3</v>
      </c>
      <c r="W9" s="131">
        <v>2</v>
      </c>
      <c r="X9" s="131"/>
      <c r="Y9" s="99">
        <f t="shared" si="2"/>
        <v>74.5</v>
      </c>
      <c r="Z9" s="99">
        <v>64</v>
      </c>
      <c r="AA9" s="54">
        <f t="shared" si="1"/>
        <v>3</v>
      </c>
    </row>
    <row r="10" spans="1:27" ht="12.95" customHeight="1">
      <c r="A10" s="15"/>
      <c r="B10" s="144" t="s">
        <v>46</v>
      </c>
      <c r="C10" s="143" t="s">
        <v>47</v>
      </c>
      <c r="D10" s="134"/>
      <c r="E10" s="146">
        <v>4</v>
      </c>
      <c r="F10" s="146">
        <v>7</v>
      </c>
      <c r="G10" s="171">
        <v>5</v>
      </c>
      <c r="H10" s="178">
        <v>7</v>
      </c>
      <c r="I10" s="204">
        <v>6</v>
      </c>
      <c r="J10" s="131">
        <v>4</v>
      </c>
      <c r="K10" s="131">
        <v>4</v>
      </c>
      <c r="L10" s="136">
        <v>3</v>
      </c>
      <c r="M10" s="131">
        <v>8</v>
      </c>
      <c r="N10" s="131"/>
      <c r="O10" s="38">
        <v>4</v>
      </c>
      <c r="P10" s="114">
        <v>3.5</v>
      </c>
      <c r="Q10" s="39">
        <v>6</v>
      </c>
      <c r="R10" s="131">
        <v>2</v>
      </c>
      <c r="S10" s="136">
        <v>6</v>
      </c>
      <c r="T10" s="131">
        <v>7</v>
      </c>
      <c r="U10" s="131">
        <v>5</v>
      </c>
      <c r="V10" s="131">
        <v>2</v>
      </c>
      <c r="W10" s="131">
        <v>6</v>
      </c>
      <c r="X10" s="131"/>
      <c r="Y10" s="99">
        <f t="shared" si="2"/>
        <v>89.5</v>
      </c>
      <c r="Z10" s="99">
        <v>83.5</v>
      </c>
      <c r="AA10" s="54">
        <f t="shared" si="1"/>
        <v>4</v>
      </c>
    </row>
    <row r="11" spans="1:27" ht="12.95" customHeight="1">
      <c r="A11" s="15"/>
      <c r="B11" s="144">
        <v>9701</v>
      </c>
      <c r="C11" s="143" t="s">
        <v>72</v>
      </c>
      <c r="D11" s="134"/>
      <c r="E11" s="92">
        <v>13</v>
      </c>
      <c r="F11" s="92">
        <v>13</v>
      </c>
      <c r="G11" s="171">
        <v>7</v>
      </c>
      <c r="H11" s="131">
        <v>5</v>
      </c>
      <c r="I11" s="204">
        <v>15</v>
      </c>
      <c r="J11" s="131">
        <v>8</v>
      </c>
      <c r="K11" s="131">
        <v>3</v>
      </c>
      <c r="L11" s="136">
        <v>10.5</v>
      </c>
      <c r="M11" s="131">
        <v>10</v>
      </c>
      <c r="N11" s="131"/>
      <c r="O11" s="177">
        <v>5</v>
      </c>
      <c r="P11" s="177">
        <v>7</v>
      </c>
      <c r="Q11" s="68">
        <v>1</v>
      </c>
      <c r="R11" s="131">
        <v>5</v>
      </c>
      <c r="S11" s="137">
        <v>3</v>
      </c>
      <c r="T11" s="39">
        <v>5</v>
      </c>
      <c r="U11" s="164">
        <v>9</v>
      </c>
      <c r="V11" s="195">
        <v>9</v>
      </c>
      <c r="W11" s="39">
        <v>3</v>
      </c>
      <c r="X11" s="131"/>
      <c r="Y11" s="99">
        <f t="shared" si="2"/>
        <v>131.5</v>
      </c>
      <c r="Z11" s="99">
        <v>116.5</v>
      </c>
      <c r="AA11" s="54">
        <f t="shared" si="1"/>
        <v>5</v>
      </c>
    </row>
    <row r="12" spans="1:27" ht="12.95" customHeight="1">
      <c r="A12" s="15"/>
      <c r="B12" s="160" t="s">
        <v>26</v>
      </c>
      <c r="C12" s="173" t="s">
        <v>45</v>
      </c>
      <c r="D12" s="133"/>
      <c r="E12" s="164">
        <v>12</v>
      </c>
      <c r="F12" s="157">
        <v>4</v>
      </c>
      <c r="G12" s="85">
        <v>10</v>
      </c>
      <c r="H12" s="85">
        <v>8</v>
      </c>
      <c r="I12" s="136">
        <v>4.5</v>
      </c>
      <c r="J12" s="131">
        <v>2</v>
      </c>
      <c r="K12" s="131">
        <v>2</v>
      </c>
      <c r="L12" s="136">
        <v>7.5</v>
      </c>
      <c r="M12" s="131">
        <v>1</v>
      </c>
      <c r="N12" s="131"/>
      <c r="O12" s="85">
        <v>10</v>
      </c>
      <c r="P12" s="85">
        <v>10</v>
      </c>
      <c r="Q12" s="85">
        <v>10</v>
      </c>
      <c r="R12" s="131">
        <v>4</v>
      </c>
      <c r="S12" s="209">
        <v>10.5</v>
      </c>
      <c r="T12" s="131">
        <v>6</v>
      </c>
      <c r="U12" s="164">
        <v>9</v>
      </c>
      <c r="V12" s="195">
        <v>9</v>
      </c>
      <c r="W12" s="195">
        <v>9</v>
      </c>
      <c r="X12" s="131"/>
      <c r="Y12" s="99">
        <f t="shared" si="2"/>
        <v>128.5</v>
      </c>
      <c r="Z12" s="99">
        <v>118</v>
      </c>
      <c r="AA12" s="54">
        <f t="shared" si="1"/>
        <v>6</v>
      </c>
    </row>
    <row r="13" spans="1:27" ht="12.95" customHeight="1">
      <c r="A13" s="15"/>
      <c r="B13" s="160">
        <v>2055</v>
      </c>
      <c r="C13" s="173" t="s">
        <v>41</v>
      </c>
      <c r="D13" s="194"/>
      <c r="E13" s="157">
        <v>3</v>
      </c>
      <c r="F13" s="157">
        <v>3</v>
      </c>
      <c r="G13" s="130">
        <v>6</v>
      </c>
      <c r="H13" s="130">
        <v>4</v>
      </c>
      <c r="I13" s="181">
        <v>9</v>
      </c>
      <c r="J13" s="180">
        <v>13</v>
      </c>
      <c r="K13" s="180">
        <v>13</v>
      </c>
      <c r="L13" s="206">
        <v>19.5</v>
      </c>
      <c r="M13" s="180">
        <v>13</v>
      </c>
      <c r="N13" s="171"/>
      <c r="O13" s="38">
        <v>1</v>
      </c>
      <c r="P13" s="114">
        <v>3.5</v>
      </c>
      <c r="Q13" s="39">
        <v>5</v>
      </c>
      <c r="R13" s="92">
        <v>8</v>
      </c>
      <c r="S13" s="136">
        <v>1.5</v>
      </c>
      <c r="T13" s="92">
        <v>10</v>
      </c>
      <c r="U13" s="92">
        <v>10</v>
      </c>
      <c r="V13" s="92">
        <v>10</v>
      </c>
      <c r="W13" s="92">
        <v>10</v>
      </c>
      <c r="X13" s="131"/>
      <c r="Y13" s="99">
        <f t="shared" si="2"/>
        <v>142.5</v>
      </c>
      <c r="Z13" s="99">
        <v>123</v>
      </c>
      <c r="AA13" s="54">
        <f t="shared" si="1"/>
        <v>7</v>
      </c>
    </row>
    <row r="14" spans="1:27" ht="12.95" customHeight="1">
      <c r="A14" s="15"/>
      <c r="B14" s="161">
        <v>364</v>
      </c>
      <c r="C14" s="142" t="s">
        <v>50</v>
      </c>
      <c r="D14" s="134"/>
      <c r="E14" s="157">
        <v>8</v>
      </c>
      <c r="F14" s="157">
        <v>10</v>
      </c>
      <c r="G14" s="85">
        <v>10</v>
      </c>
      <c r="H14" s="85">
        <v>8</v>
      </c>
      <c r="I14" s="204">
        <v>18</v>
      </c>
      <c r="J14" s="131">
        <v>5</v>
      </c>
      <c r="K14" s="131">
        <v>11</v>
      </c>
      <c r="L14" s="136">
        <v>13.5</v>
      </c>
      <c r="M14" s="131">
        <v>3</v>
      </c>
      <c r="N14" s="131"/>
      <c r="O14" s="38">
        <v>8</v>
      </c>
      <c r="P14" s="38">
        <v>6</v>
      </c>
      <c r="Q14" s="164">
        <v>9</v>
      </c>
      <c r="R14" s="92">
        <v>8</v>
      </c>
      <c r="S14" s="183">
        <v>10.5</v>
      </c>
      <c r="T14" s="131">
        <v>8</v>
      </c>
      <c r="U14" s="136">
        <v>3.5</v>
      </c>
      <c r="V14" s="131">
        <v>6</v>
      </c>
      <c r="W14" s="131">
        <v>7</v>
      </c>
      <c r="X14" s="131"/>
      <c r="Y14" s="99">
        <f t="shared" si="2"/>
        <v>152.5</v>
      </c>
      <c r="Z14" s="99">
        <v>134.5</v>
      </c>
      <c r="AA14" s="54">
        <f t="shared" si="1"/>
        <v>8</v>
      </c>
    </row>
    <row r="15" spans="1:27" ht="12.95" customHeight="1">
      <c r="A15" s="15"/>
      <c r="B15" s="160">
        <v>21773</v>
      </c>
      <c r="C15" s="173" t="s">
        <v>43</v>
      </c>
      <c r="D15" s="134"/>
      <c r="E15" s="157">
        <v>6</v>
      </c>
      <c r="F15" s="157">
        <v>8</v>
      </c>
      <c r="G15" s="85">
        <v>10</v>
      </c>
      <c r="H15" s="85">
        <v>8</v>
      </c>
      <c r="I15" s="205">
        <v>25.5</v>
      </c>
      <c r="J15" s="131">
        <v>9</v>
      </c>
      <c r="K15" s="131">
        <v>8</v>
      </c>
      <c r="L15" s="136">
        <v>12</v>
      </c>
      <c r="M15" s="131">
        <v>6</v>
      </c>
      <c r="N15" s="131"/>
      <c r="O15" s="92">
        <v>10</v>
      </c>
      <c r="P15" s="92">
        <v>10</v>
      </c>
      <c r="Q15" s="92">
        <v>10</v>
      </c>
      <c r="R15" s="92">
        <v>8</v>
      </c>
      <c r="S15" s="183">
        <v>10.5</v>
      </c>
      <c r="T15" s="92">
        <v>10</v>
      </c>
      <c r="U15" s="92">
        <v>10</v>
      </c>
      <c r="V15" s="92">
        <v>10</v>
      </c>
      <c r="W15" s="92">
        <v>10</v>
      </c>
      <c r="X15" s="131"/>
      <c r="Y15" s="99">
        <f t="shared" si="2"/>
        <v>181</v>
      </c>
      <c r="Z15" s="99">
        <v>155.5</v>
      </c>
      <c r="AA15" s="54">
        <f t="shared" si="1"/>
        <v>9</v>
      </c>
    </row>
    <row r="16" spans="1:27" ht="12.95" customHeight="1">
      <c r="A16" s="15"/>
      <c r="B16" s="161">
        <v>2040</v>
      </c>
      <c r="C16" s="142" t="s">
        <v>85</v>
      </c>
      <c r="D16" s="134"/>
      <c r="E16" s="92">
        <v>13</v>
      </c>
      <c r="F16" s="92">
        <v>13</v>
      </c>
      <c r="G16" s="85">
        <v>10</v>
      </c>
      <c r="H16" s="85">
        <v>8</v>
      </c>
      <c r="I16" s="204">
        <v>12</v>
      </c>
      <c r="J16" s="131">
        <v>7</v>
      </c>
      <c r="K16" s="131">
        <v>7</v>
      </c>
      <c r="L16" s="136">
        <v>6</v>
      </c>
      <c r="M16" s="131">
        <v>5</v>
      </c>
      <c r="N16" s="131"/>
      <c r="O16" s="85">
        <v>10</v>
      </c>
      <c r="P16" s="85">
        <v>10</v>
      </c>
      <c r="Q16" s="85">
        <v>10</v>
      </c>
      <c r="R16" s="92">
        <v>8</v>
      </c>
      <c r="S16" s="183">
        <v>10.5</v>
      </c>
      <c r="T16" s="92">
        <v>10</v>
      </c>
      <c r="U16" s="92">
        <v>10</v>
      </c>
      <c r="V16" s="92">
        <v>10</v>
      </c>
      <c r="W16" s="92">
        <v>10</v>
      </c>
      <c r="X16" s="131"/>
      <c r="Y16" s="99">
        <f t="shared" si="2"/>
        <v>169.5</v>
      </c>
      <c r="Z16" s="99">
        <v>157.5</v>
      </c>
      <c r="AA16" s="54">
        <f t="shared" si="1"/>
        <v>10</v>
      </c>
    </row>
    <row r="17" spans="1:27" ht="12.95" customHeight="1">
      <c r="A17" s="15"/>
      <c r="B17" s="160">
        <v>13131</v>
      </c>
      <c r="C17" s="148" t="s">
        <v>73</v>
      </c>
      <c r="D17" s="130"/>
      <c r="E17" s="92">
        <v>13</v>
      </c>
      <c r="F17" s="92">
        <v>13</v>
      </c>
      <c r="G17" s="130">
        <v>2</v>
      </c>
      <c r="H17" s="85">
        <v>8</v>
      </c>
      <c r="I17" s="203">
        <v>28.5</v>
      </c>
      <c r="J17" s="92">
        <v>14</v>
      </c>
      <c r="K17" s="92">
        <v>14</v>
      </c>
      <c r="L17" s="185">
        <v>21</v>
      </c>
      <c r="M17" s="92">
        <v>14</v>
      </c>
      <c r="N17" s="92"/>
      <c r="O17" s="85">
        <v>10</v>
      </c>
      <c r="P17" s="85">
        <v>10</v>
      </c>
      <c r="Q17" s="85">
        <v>10</v>
      </c>
      <c r="R17" s="92">
        <v>8</v>
      </c>
      <c r="S17" s="183">
        <v>10.5</v>
      </c>
      <c r="T17" s="39">
        <v>1</v>
      </c>
      <c r="U17" s="39">
        <v>2</v>
      </c>
      <c r="V17" s="39">
        <v>4</v>
      </c>
      <c r="W17" s="39">
        <v>5</v>
      </c>
      <c r="X17" s="131"/>
      <c r="Y17" s="99">
        <f t="shared" si="2"/>
        <v>188</v>
      </c>
      <c r="Z17" s="99">
        <v>159.5</v>
      </c>
      <c r="AA17" s="54">
        <f t="shared" si="1"/>
        <v>11</v>
      </c>
    </row>
    <row r="18" spans="1:27" ht="12.95" customHeight="1">
      <c r="A18" s="15"/>
      <c r="B18" s="160">
        <v>31773</v>
      </c>
      <c r="C18" s="148" t="s">
        <v>44</v>
      </c>
      <c r="D18" s="134"/>
      <c r="E18" s="157">
        <v>7</v>
      </c>
      <c r="F18" s="157">
        <v>9</v>
      </c>
      <c r="G18" s="85">
        <v>10</v>
      </c>
      <c r="H18" s="85">
        <v>8</v>
      </c>
      <c r="I18" s="204">
        <v>19.5</v>
      </c>
      <c r="J18" s="131">
        <v>10</v>
      </c>
      <c r="K18" s="131">
        <v>5</v>
      </c>
      <c r="L18" s="137">
        <v>15</v>
      </c>
      <c r="M18" s="171">
        <v>9</v>
      </c>
      <c r="N18" s="131"/>
      <c r="O18" s="85">
        <v>10</v>
      </c>
      <c r="P18" s="85">
        <v>10</v>
      </c>
      <c r="Q18" s="85">
        <v>10</v>
      </c>
      <c r="R18" s="92">
        <v>8</v>
      </c>
      <c r="S18" s="183">
        <v>10.5</v>
      </c>
      <c r="T18" s="92">
        <v>10</v>
      </c>
      <c r="U18" s="92">
        <v>10</v>
      </c>
      <c r="V18" s="92">
        <v>10</v>
      </c>
      <c r="W18" s="92">
        <v>10</v>
      </c>
      <c r="X18" s="131"/>
      <c r="Y18" s="99">
        <f t="shared" si="2"/>
        <v>181</v>
      </c>
      <c r="Z18" s="99">
        <v>161.5</v>
      </c>
      <c r="AA18" s="54">
        <f t="shared" si="1"/>
        <v>12</v>
      </c>
    </row>
    <row r="19" spans="1:27" ht="12.95" customHeight="1">
      <c r="A19" s="15"/>
      <c r="B19" s="161">
        <v>12122</v>
      </c>
      <c r="C19" s="182" t="s">
        <v>84</v>
      </c>
      <c r="D19" s="134"/>
      <c r="E19" s="92">
        <v>13</v>
      </c>
      <c r="F19" s="92">
        <v>13</v>
      </c>
      <c r="G19" s="85">
        <v>10</v>
      </c>
      <c r="H19" s="85">
        <v>8</v>
      </c>
      <c r="I19" s="137">
        <v>7.5</v>
      </c>
      <c r="J19" s="85">
        <v>14</v>
      </c>
      <c r="K19" s="85">
        <v>14</v>
      </c>
      <c r="L19" s="203">
        <v>21</v>
      </c>
      <c r="M19" s="85">
        <v>14</v>
      </c>
      <c r="N19" s="85"/>
      <c r="O19" s="85">
        <v>10</v>
      </c>
      <c r="P19" s="85">
        <v>10</v>
      </c>
      <c r="Q19" s="85">
        <v>10</v>
      </c>
      <c r="R19" s="92">
        <v>8</v>
      </c>
      <c r="S19" s="183">
        <v>10.5</v>
      </c>
      <c r="T19" s="92">
        <v>10</v>
      </c>
      <c r="U19" s="92">
        <v>10</v>
      </c>
      <c r="V19" s="92">
        <v>10</v>
      </c>
      <c r="W19" s="92">
        <v>10</v>
      </c>
      <c r="X19" s="131"/>
      <c r="Y19" s="99">
        <f t="shared" si="2"/>
        <v>203</v>
      </c>
      <c r="Z19" s="99">
        <v>182</v>
      </c>
      <c r="AA19" s="54">
        <f t="shared" si="1"/>
        <v>13</v>
      </c>
    </row>
    <row r="20" spans="1:27" ht="12.95" customHeight="1">
      <c r="A20" s="15"/>
      <c r="B20" s="160">
        <v>11773</v>
      </c>
      <c r="C20" s="148" t="s">
        <v>42</v>
      </c>
      <c r="D20" s="134"/>
      <c r="E20" s="164">
        <v>12</v>
      </c>
      <c r="F20" s="157">
        <v>11</v>
      </c>
      <c r="G20" s="85">
        <v>10</v>
      </c>
      <c r="H20" s="85">
        <v>8</v>
      </c>
      <c r="I20" s="207">
        <v>21</v>
      </c>
      <c r="J20" s="171">
        <v>11</v>
      </c>
      <c r="K20" s="171">
        <v>11</v>
      </c>
      <c r="L20" s="193">
        <v>18</v>
      </c>
      <c r="M20" s="180">
        <v>13</v>
      </c>
      <c r="N20" s="171"/>
      <c r="O20" s="85">
        <v>10</v>
      </c>
      <c r="P20" s="85">
        <v>10</v>
      </c>
      <c r="Q20" s="85">
        <v>10</v>
      </c>
      <c r="R20" s="92">
        <v>8</v>
      </c>
      <c r="S20" s="183">
        <v>10.5</v>
      </c>
      <c r="T20" s="92">
        <v>10</v>
      </c>
      <c r="U20" s="92">
        <v>10</v>
      </c>
      <c r="V20" s="92">
        <v>10</v>
      </c>
      <c r="W20" s="92">
        <v>10</v>
      </c>
      <c r="X20" s="131"/>
      <c r="Y20" s="99">
        <f t="shared" si="2"/>
        <v>203.5</v>
      </c>
      <c r="Z20" s="99">
        <v>182.5</v>
      </c>
      <c r="AA20" s="54">
        <f t="shared" si="1"/>
        <v>14</v>
      </c>
    </row>
    <row r="21" spans="1:27" ht="12.95" customHeight="1">
      <c r="A21" s="15"/>
      <c r="B21" s="161">
        <v>8843</v>
      </c>
      <c r="C21" s="182" t="s">
        <v>86</v>
      </c>
      <c r="D21" s="134"/>
      <c r="E21" s="92">
        <v>13</v>
      </c>
      <c r="F21" s="92">
        <v>13</v>
      </c>
      <c r="G21" s="85">
        <v>10</v>
      </c>
      <c r="H21" s="85">
        <v>8</v>
      </c>
      <c r="I21" s="136">
        <v>13.5</v>
      </c>
      <c r="J21" s="85">
        <v>14</v>
      </c>
      <c r="K21" s="85">
        <v>14</v>
      </c>
      <c r="L21" s="203">
        <v>21</v>
      </c>
      <c r="M21" s="85">
        <v>14</v>
      </c>
      <c r="N21" s="85"/>
      <c r="O21" s="85">
        <v>10</v>
      </c>
      <c r="P21" s="85">
        <v>10</v>
      </c>
      <c r="Q21" s="85">
        <v>10</v>
      </c>
      <c r="R21" s="92">
        <v>8</v>
      </c>
      <c r="S21" s="183">
        <v>10.5</v>
      </c>
      <c r="T21" s="92">
        <v>10</v>
      </c>
      <c r="U21" s="92">
        <v>10</v>
      </c>
      <c r="V21" s="92">
        <v>10</v>
      </c>
      <c r="W21" s="92">
        <v>10</v>
      </c>
      <c r="X21" s="131"/>
      <c r="Y21" s="99">
        <f t="shared" si="2"/>
        <v>209</v>
      </c>
      <c r="Z21" s="99">
        <v>188</v>
      </c>
      <c r="AA21" s="54">
        <f t="shared" si="1"/>
        <v>15</v>
      </c>
    </row>
    <row r="22" spans="1:27" ht="12.95" customHeight="1">
      <c r="A22" s="15"/>
      <c r="B22" s="160">
        <v>844</v>
      </c>
      <c r="C22" s="148" t="s">
        <v>51</v>
      </c>
      <c r="D22" s="130"/>
      <c r="E22" s="157">
        <v>9</v>
      </c>
      <c r="F22" s="157">
        <v>6</v>
      </c>
      <c r="G22" s="85">
        <v>10</v>
      </c>
      <c r="H22" s="85">
        <v>8</v>
      </c>
      <c r="I22" s="203">
        <v>28.5</v>
      </c>
      <c r="J22" s="92">
        <v>14</v>
      </c>
      <c r="K22" s="92">
        <v>14</v>
      </c>
      <c r="L22" s="185">
        <v>21</v>
      </c>
      <c r="M22" s="92">
        <v>14</v>
      </c>
      <c r="N22" s="92"/>
      <c r="O22" s="85">
        <v>10</v>
      </c>
      <c r="P22" s="85">
        <v>10</v>
      </c>
      <c r="Q22" s="85">
        <v>10</v>
      </c>
      <c r="R22" s="92">
        <v>8</v>
      </c>
      <c r="S22" s="183">
        <v>10.5</v>
      </c>
      <c r="T22" s="92">
        <v>10</v>
      </c>
      <c r="U22" s="92">
        <v>10</v>
      </c>
      <c r="V22" s="92">
        <v>10</v>
      </c>
      <c r="W22" s="92">
        <v>10</v>
      </c>
      <c r="X22" s="131"/>
      <c r="Y22" s="99">
        <f t="shared" si="2"/>
        <v>213</v>
      </c>
      <c r="Z22" s="99">
        <v>188.5</v>
      </c>
      <c r="AA22" s="54">
        <f t="shared" si="1"/>
        <v>16</v>
      </c>
    </row>
    <row r="23" spans="1:27" ht="12.95" customHeight="1">
      <c r="A23" s="15"/>
      <c r="B23" s="161">
        <v>191</v>
      </c>
      <c r="C23" s="142" t="s">
        <v>88</v>
      </c>
      <c r="D23" s="134"/>
      <c r="E23" s="85">
        <v>13</v>
      </c>
      <c r="F23" s="85">
        <v>13</v>
      </c>
      <c r="G23" s="85">
        <v>10</v>
      </c>
      <c r="H23" s="85">
        <v>8</v>
      </c>
      <c r="I23" s="206">
        <v>27</v>
      </c>
      <c r="J23" s="85">
        <v>14</v>
      </c>
      <c r="K23" s="85">
        <v>14</v>
      </c>
      <c r="L23" s="183">
        <v>21</v>
      </c>
      <c r="M23" s="85">
        <v>14</v>
      </c>
      <c r="N23" s="85"/>
      <c r="O23" s="177">
        <v>6</v>
      </c>
      <c r="P23" s="178">
        <v>9</v>
      </c>
      <c r="Q23" s="178">
        <v>9</v>
      </c>
      <c r="R23" s="92">
        <v>8</v>
      </c>
      <c r="S23" s="183">
        <v>10.5</v>
      </c>
      <c r="T23" s="92">
        <v>10</v>
      </c>
      <c r="U23" s="92">
        <v>10</v>
      </c>
      <c r="V23" s="92">
        <v>10</v>
      </c>
      <c r="W23" s="92">
        <v>10</v>
      </c>
      <c r="X23" s="131"/>
      <c r="Y23" s="99">
        <f t="shared" si="2"/>
        <v>216.5</v>
      </c>
      <c r="Z23" s="99">
        <v>189.5</v>
      </c>
      <c r="AA23" s="54">
        <f t="shared" si="1"/>
        <v>17</v>
      </c>
    </row>
    <row r="24" spans="1:27" ht="12.95" customHeight="1">
      <c r="A24" s="15"/>
      <c r="B24" s="170">
        <v>77777</v>
      </c>
      <c r="C24" s="211" t="s">
        <v>74</v>
      </c>
      <c r="D24" s="134"/>
      <c r="E24" s="85">
        <v>13</v>
      </c>
      <c r="F24" s="85">
        <v>13</v>
      </c>
      <c r="G24" s="180">
        <v>9</v>
      </c>
      <c r="H24" s="85">
        <v>8</v>
      </c>
      <c r="I24" s="137">
        <v>16.5</v>
      </c>
      <c r="J24" s="85">
        <v>14</v>
      </c>
      <c r="K24" s="85">
        <v>14</v>
      </c>
      <c r="L24" s="203">
        <v>21</v>
      </c>
      <c r="M24" s="85">
        <v>14</v>
      </c>
      <c r="N24" s="85"/>
      <c r="O24" s="85">
        <v>10</v>
      </c>
      <c r="P24" s="85">
        <v>10</v>
      </c>
      <c r="Q24" s="85">
        <v>10</v>
      </c>
      <c r="R24" s="92">
        <v>8</v>
      </c>
      <c r="S24" s="183">
        <v>10.5</v>
      </c>
      <c r="T24" s="92">
        <v>10</v>
      </c>
      <c r="U24" s="92">
        <v>10</v>
      </c>
      <c r="V24" s="92">
        <v>10</v>
      </c>
      <c r="W24" s="92">
        <v>10</v>
      </c>
      <c r="X24" s="131"/>
      <c r="Y24" s="99">
        <f t="shared" si="2"/>
        <v>211</v>
      </c>
      <c r="Z24" s="99">
        <v>190</v>
      </c>
      <c r="AA24" s="54">
        <f t="shared" si="1"/>
        <v>18</v>
      </c>
    </row>
    <row r="25" spans="1:27" ht="12.95" customHeight="1">
      <c r="A25" s="15"/>
      <c r="B25" s="161">
        <v>2111</v>
      </c>
      <c r="C25" s="184" t="s">
        <v>87</v>
      </c>
      <c r="D25" s="134"/>
      <c r="E25" s="85">
        <v>13</v>
      </c>
      <c r="F25" s="85">
        <v>13</v>
      </c>
      <c r="G25" s="92">
        <v>10</v>
      </c>
      <c r="H25" s="85">
        <v>8</v>
      </c>
      <c r="I25" s="205">
        <v>25.5</v>
      </c>
      <c r="J25" s="85">
        <v>14</v>
      </c>
      <c r="K25" s="85">
        <v>14</v>
      </c>
      <c r="L25" s="183">
        <v>21</v>
      </c>
      <c r="M25" s="85">
        <v>14</v>
      </c>
      <c r="N25" s="85"/>
      <c r="O25" s="92">
        <v>10</v>
      </c>
      <c r="P25" s="92">
        <v>10</v>
      </c>
      <c r="Q25" s="92">
        <v>10</v>
      </c>
      <c r="R25" s="92">
        <v>8</v>
      </c>
      <c r="S25" s="183">
        <v>10.5</v>
      </c>
      <c r="T25" s="92">
        <v>10</v>
      </c>
      <c r="U25" s="92">
        <v>10</v>
      </c>
      <c r="V25" s="92">
        <v>10</v>
      </c>
      <c r="W25" s="92">
        <v>10</v>
      </c>
      <c r="X25" s="131"/>
      <c r="Y25" s="99">
        <f t="shared" si="2"/>
        <v>221</v>
      </c>
      <c r="Z25" s="99">
        <v>195.5</v>
      </c>
      <c r="AA25" s="54">
        <f t="shared" si="1"/>
        <v>19</v>
      </c>
    </row>
    <row r="26" spans="1:27" ht="12.95" customHeight="1" thickBot="1">
      <c r="A26" s="15"/>
      <c r="B26" s="70"/>
      <c r="C26" s="71"/>
      <c r="D26" s="59"/>
      <c r="E26" s="59"/>
      <c r="F26" s="59"/>
      <c r="G26" s="169"/>
      <c r="H26" s="169"/>
      <c r="I26" s="169"/>
      <c r="J26" s="44"/>
      <c r="K26" s="39"/>
      <c r="L26" s="39"/>
      <c r="M26" s="81"/>
      <c r="N26" s="81"/>
      <c r="O26" s="81"/>
      <c r="P26" s="81"/>
      <c r="Q26" s="81"/>
      <c r="R26" s="84"/>
      <c r="S26" s="39"/>
      <c r="T26" s="39"/>
      <c r="U26" s="39"/>
      <c r="V26" s="39"/>
      <c r="W26" s="39"/>
      <c r="X26" s="84"/>
      <c r="Y26" s="99"/>
      <c r="Z26" s="99"/>
      <c r="AA26" s="54"/>
    </row>
    <row r="27" spans="1:27" ht="12.75" customHeight="1" thickTop="1" thickBot="1">
      <c r="A27" s="16"/>
      <c r="B27" s="234" t="s">
        <v>24</v>
      </c>
      <c r="C27" s="235"/>
      <c r="D27" s="33"/>
      <c r="E27" s="33">
        <v>11</v>
      </c>
      <c r="F27" s="33">
        <v>11</v>
      </c>
      <c r="G27" s="33">
        <v>8</v>
      </c>
      <c r="H27" s="33">
        <v>6</v>
      </c>
      <c r="I27" s="33">
        <v>17</v>
      </c>
      <c r="J27" s="34">
        <v>12</v>
      </c>
      <c r="K27" s="34">
        <v>12</v>
      </c>
      <c r="L27" s="34">
        <v>12</v>
      </c>
      <c r="M27" s="34">
        <v>12</v>
      </c>
      <c r="N27" s="34"/>
      <c r="O27" s="34">
        <v>8</v>
      </c>
      <c r="P27" s="34">
        <v>8</v>
      </c>
      <c r="Q27" s="34">
        <v>8</v>
      </c>
      <c r="R27" s="34">
        <v>6</v>
      </c>
      <c r="S27" s="34">
        <v>5</v>
      </c>
      <c r="T27" s="34">
        <v>8</v>
      </c>
      <c r="U27" s="34">
        <v>8</v>
      </c>
      <c r="V27" s="34">
        <v>8</v>
      </c>
      <c r="W27" s="34">
        <v>8</v>
      </c>
      <c r="X27" s="34"/>
      <c r="Y27" s="101"/>
      <c r="Z27" s="101"/>
      <c r="AA27" s="34"/>
    </row>
    <row r="28" spans="1:27" ht="12.75" customHeight="1" thickTop="1">
      <c r="A28" s="17"/>
      <c r="B28" s="22"/>
      <c r="C28" s="18"/>
      <c r="D28" s="19"/>
      <c r="E28" s="19"/>
      <c r="F28" s="19"/>
      <c r="G28" s="19"/>
      <c r="H28" s="19"/>
      <c r="I28" s="19"/>
      <c r="J28" s="19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102"/>
      <c r="Z28" s="102"/>
      <c r="AA28" s="21"/>
    </row>
    <row r="29" spans="1:27" s="13" customFormat="1" ht="18" customHeight="1">
      <c r="A29" s="126" t="s">
        <v>30</v>
      </c>
      <c r="B29" s="9"/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25"/>
      <c r="T29" s="10"/>
      <c r="U29" s="10"/>
      <c r="V29" s="10"/>
      <c r="W29" s="10"/>
      <c r="X29" s="10"/>
      <c r="Y29" s="104"/>
      <c r="Z29" s="104"/>
      <c r="AA29" s="12"/>
    </row>
    <row r="30" spans="1:27" s="14" customFormat="1" ht="11.25" customHeight="1">
      <c r="A30" s="82"/>
      <c r="B30" s="57" t="s">
        <v>0</v>
      </c>
      <c r="C30" s="229" t="s">
        <v>1</v>
      </c>
      <c r="D30" s="222" t="s">
        <v>36</v>
      </c>
      <c r="E30" s="220" t="s">
        <v>37</v>
      </c>
      <c r="F30" s="221"/>
      <c r="G30" s="222" t="s">
        <v>38</v>
      </c>
      <c r="H30" s="138" t="s">
        <v>39</v>
      </c>
      <c r="I30" s="224" t="s">
        <v>17</v>
      </c>
      <c r="J30" s="220" t="s">
        <v>33</v>
      </c>
      <c r="K30" s="226"/>
      <c r="L30" s="226"/>
      <c r="M30" s="226"/>
      <c r="N30" s="221"/>
      <c r="O30" s="220" t="s">
        <v>22</v>
      </c>
      <c r="P30" s="226"/>
      <c r="Q30" s="221"/>
      <c r="R30" s="232" t="s">
        <v>19</v>
      </c>
      <c r="S30" s="224" t="s">
        <v>21</v>
      </c>
      <c r="T30" s="218" t="s">
        <v>34</v>
      </c>
      <c r="U30" s="219"/>
      <c r="V30" s="219"/>
      <c r="W30" s="219"/>
      <c r="X30" s="232" t="s">
        <v>35</v>
      </c>
      <c r="Y30" s="97" t="s">
        <v>2</v>
      </c>
      <c r="Z30" s="118" t="s">
        <v>8</v>
      </c>
      <c r="AA30" s="236" t="s">
        <v>3</v>
      </c>
    </row>
    <row r="31" spans="1:27" s="14" customFormat="1" ht="11.25" customHeight="1">
      <c r="A31" s="82"/>
      <c r="B31" s="58" t="s">
        <v>4</v>
      </c>
      <c r="C31" s="230"/>
      <c r="D31" s="223"/>
      <c r="E31" s="135" t="s">
        <v>23</v>
      </c>
      <c r="F31" s="140" t="s">
        <v>14</v>
      </c>
      <c r="G31" s="223"/>
      <c r="H31" s="140" t="s">
        <v>40</v>
      </c>
      <c r="I31" s="225"/>
      <c r="J31" s="140" t="s">
        <v>13</v>
      </c>
      <c r="K31" s="140" t="s">
        <v>14</v>
      </c>
      <c r="L31" s="163" t="s">
        <v>16</v>
      </c>
      <c r="M31" s="140" t="s">
        <v>15</v>
      </c>
      <c r="N31" s="140" t="s">
        <v>20</v>
      </c>
      <c r="O31" s="140" t="s">
        <v>23</v>
      </c>
      <c r="P31" s="140" t="s">
        <v>14</v>
      </c>
      <c r="Q31" s="140" t="s">
        <v>15</v>
      </c>
      <c r="R31" s="233"/>
      <c r="S31" s="231"/>
      <c r="T31" s="135" t="s">
        <v>13</v>
      </c>
      <c r="U31" s="135" t="s">
        <v>14</v>
      </c>
      <c r="V31" s="135" t="s">
        <v>15</v>
      </c>
      <c r="W31" s="135" t="s">
        <v>20</v>
      </c>
      <c r="X31" s="233"/>
      <c r="Y31" s="98" t="s">
        <v>5</v>
      </c>
      <c r="Z31" s="55" t="s">
        <v>9</v>
      </c>
      <c r="AA31" s="237"/>
    </row>
    <row r="32" spans="1:27" ht="12.75" customHeight="1">
      <c r="A32" s="16"/>
      <c r="B32" s="149">
        <v>965</v>
      </c>
      <c r="C32" s="147" t="s">
        <v>52</v>
      </c>
      <c r="D32" s="39"/>
      <c r="E32" s="150">
        <v>2</v>
      </c>
      <c r="F32" s="150">
        <v>1</v>
      </c>
      <c r="G32" s="39">
        <v>1</v>
      </c>
      <c r="H32" s="39">
        <v>3</v>
      </c>
      <c r="I32" s="84">
        <v>1.5</v>
      </c>
      <c r="J32" s="39">
        <v>1</v>
      </c>
      <c r="K32" s="39">
        <v>2</v>
      </c>
      <c r="L32" s="207">
        <v>7.5</v>
      </c>
      <c r="M32" s="39">
        <v>1</v>
      </c>
      <c r="N32" s="39"/>
      <c r="O32" s="38">
        <v>1</v>
      </c>
      <c r="P32" s="38">
        <v>1</v>
      </c>
      <c r="Q32" s="39"/>
      <c r="R32" s="39">
        <v>2</v>
      </c>
      <c r="S32" s="202">
        <v>6</v>
      </c>
      <c r="T32" s="39">
        <v>4</v>
      </c>
      <c r="U32" s="39">
        <v>2</v>
      </c>
      <c r="V32" s="39">
        <v>3</v>
      </c>
      <c r="W32" s="39">
        <v>2</v>
      </c>
      <c r="X32" s="39"/>
      <c r="Y32" s="99">
        <f t="shared" ref="Y32:Y46" si="3">SUM(D32:X32)</f>
        <v>41</v>
      </c>
      <c r="Z32" s="99">
        <v>33.5</v>
      </c>
      <c r="AA32" s="54">
        <f t="shared" ref="AA32:AA46" si="4">RANK( Z32, Z$32:Z$46,1)</f>
        <v>1</v>
      </c>
    </row>
    <row r="33" spans="1:27" ht="12.95" customHeight="1">
      <c r="A33" s="16"/>
      <c r="B33" s="149">
        <v>508</v>
      </c>
      <c r="C33" s="147" t="s">
        <v>12</v>
      </c>
      <c r="D33" s="38"/>
      <c r="E33" s="150">
        <v>1</v>
      </c>
      <c r="F33" s="150">
        <v>2</v>
      </c>
      <c r="G33" s="38">
        <v>2</v>
      </c>
      <c r="H33" s="38">
        <v>2</v>
      </c>
      <c r="I33" s="208">
        <v>19.5</v>
      </c>
      <c r="J33" s="39">
        <v>2</v>
      </c>
      <c r="K33" s="164">
        <v>11</v>
      </c>
      <c r="L33" s="84">
        <v>12</v>
      </c>
      <c r="M33" s="39">
        <v>8</v>
      </c>
      <c r="N33" s="39"/>
      <c r="O33" s="38">
        <v>2</v>
      </c>
      <c r="P33" s="38">
        <v>2</v>
      </c>
      <c r="Q33" s="39"/>
      <c r="R33" s="39">
        <v>3</v>
      </c>
      <c r="S33" s="84">
        <v>1.5</v>
      </c>
      <c r="T33" s="39">
        <v>3</v>
      </c>
      <c r="U33" s="39">
        <v>1</v>
      </c>
      <c r="V33" s="39">
        <v>1</v>
      </c>
      <c r="W33" s="39">
        <v>6</v>
      </c>
      <c r="X33" s="39"/>
      <c r="Y33" s="99">
        <f t="shared" si="3"/>
        <v>79</v>
      </c>
      <c r="Z33" s="99">
        <v>59.5</v>
      </c>
      <c r="AA33" s="54">
        <f t="shared" si="4"/>
        <v>2</v>
      </c>
    </row>
    <row r="34" spans="1:27" ht="12.95" customHeight="1">
      <c r="A34" s="16"/>
      <c r="B34" s="149">
        <v>1582</v>
      </c>
      <c r="C34" s="147" t="s">
        <v>56</v>
      </c>
      <c r="D34" s="92"/>
      <c r="E34" s="157">
        <v>3</v>
      </c>
      <c r="F34" s="157">
        <v>9</v>
      </c>
      <c r="G34" s="92">
        <v>11</v>
      </c>
      <c r="H34" s="38">
        <v>4</v>
      </c>
      <c r="I34" s="114">
        <v>4.5</v>
      </c>
      <c r="J34" s="81">
        <v>8</v>
      </c>
      <c r="K34" s="39">
        <v>5</v>
      </c>
      <c r="L34" s="207">
        <v>6</v>
      </c>
      <c r="M34" s="39">
        <v>6</v>
      </c>
      <c r="N34" s="62"/>
      <c r="O34" s="38">
        <v>6</v>
      </c>
      <c r="P34" s="38">
        <v>3</v>
      </c>
      <c r="Q34" s="62"/>
      <c r="R34" s="39">
        <v>1</v>
      </c>
      <c r="S34" s="84">
        <v>3</v>
      </c>
      <c r="T34" s="39">
        <v>1</v>
      </c>
      <c r="U34" s="39">
        <v>6</v>
      </c>
      <c r="V34" s="39">
        <v>2</v>
      </c>
      <c r="W34" s="39">
        <v>4</v>
      </c>
      <c r="X34" s="39"/>
      <c r="Y34" s="99">
        <f t="shared" si="3"/>
        <v>82.5</v>
      </c>
      <c r="Z34" s="99">
        <v>76.5</v>
      </c>
      <c r="AA34" s="54">
        <f t="shared" si="4"/>
        <v>3</v>
      </c>
    </row>
    <row r="35" spans="1:27" ht="12.95" customHeight="1">
      <c r="A35" s="16"/>
      <c r="B35" s="149">
        <v>1955</v>
      </c>
      <c r="C35" s="147" t="s">
        <v>93</v>
      </c>
      <c r="D35" s="92"/>
      <c r="E35" s="150">
        <v>5</v>
      </c>
      <c r="F35" s="150">
        <v>6</v>
      </c>
      <c r="G35" s="177">
        <v>8</v>
      </c>
      <c r="H35" s="177">
        <v>5</v>
      </c>
      <c r="I35" s="207">
        <v>10.5</v>
      </c>
      <c r="J35" s="39">
        <v>5</v>
      </c>
      <c r="K35" s="39">
        <v>3</v>
      </c>
      <c r="L35" s="84">
        <v>1.5</v>
      </c>
      <c r="M35" s="39">
        <v>4</v>
      </c>
      <c r="N35" s="116"/>
      <c r="O35" s="38">
        <v>3</v>
      </c>
      <c r="P35" s="164">
        <v>8</v>
      </c>
      <c r="Q35" s="116"/>
      <c r="R35" s="92">
        <v>9</v>
      </c>
      <c r="S35" s="183">
        <v>7.5</v>
      </c>
      <c r="T35" s="39">
        <v>2</v>
      </c>
      <c r="U35" s="39">
        <v>5</v>
      </c>
      <c r="V35" s="39">
        <v>6</v>
      </c>
      <c r="W35" s="39">
        <v>8</v>
      </c>
      <c r="X35" s="39"/>
      <c r="Y35" s="99">
        <f t="shared" si="3"/>
        <v>96.5</v>
      </c>
      <c r="Z35" s="99">
        <v>86</v>
      </c>
      <c r="AA35" s="54">
        <f t="shared" si="4"/>
        <v>4</v>
      </c>
    </row>
    <row r="36" spans="1:27" ht="12.95" customHeight="1">
      <c r="A36" s="16"/>
      <c r="B36" s="149">
        <v>1979</v>
      </c>
      <c r="C36" s="147" t="s">
        <v>53</v>
      </c>
      <c r="D36" s="38"/>
      <c r="E36" s="157">
        <v>4</v>
      </c>
      <c r="F36" s="157">
        <v>5</v>
      </c>
      <c r="G36" s="38">
        <v>3</v>
      </c>
      <c r="H36" s="177">
        <v>6</v>
      </c>
      <c r="I36" s="207">
        <v>9</v>
      </c>
      <c r="J36" s="39">
        <v>7</v>
      </c>
      <c r="K36" s="39">
        <v>7</v>
      </c>
      <c r="L36" s="84">
        <v>4.5</v>
      </c>
      <c r="M36" s="39">
        <v>9</v>
      </c>
      <c r="N36" s="39"/>
      <c r="O36" s="38">
        <v>5</v>
      </c>
      <c r="P36" s="38">
        <v>5</v>
      </c>
      <c r="Q36" s="39"/>
      <c r="R36" s="39">
        <v>4</v>
      </c>
      <c r="S36" s="183">
        <v>7.5</v>
      </c>
      <c r="T36" s="39">
        <v>5</v>
      </c>
      <c r="U36" s="39">
        <v>4</v>
      </c>
      <c r="V36" s="39">
        <v>5</v>
      </c>
      <c r="W36" s="39">
        <v>5</v>
      </c>
      <c r="X36" s="39"/>
      <c r="Y36" s="99">
        <f t="shared" si="3"/>
        <v>95</v>
      </c>
      <c r="Z36" s="99">
        <v>86</v>
      </c>
      <c r="AA36" s="54">
        <f t="shared" si="4"/>
        <v>4</v>
      </c>
    </row>
    <row r="37" spans="1:27" ht="12.95" customHeight="1">
      <c r="A37" s="16"/>
      <c r="B37" s="149">
        <v>10101</v>
      </c>
      <c r="C37" s="147" t="s">
        <v>28</v>
      </c>
      <c r="D37" s="92"/>
      <c r="E37" s="92">
        <v>10</v>
      </c>
      <c r="F37" s="92">
        <v>10</v>
      </c>
      <c r="G37" s="38">
        <v>4</v>
      </c>
      <c r="H37" s="92">
        <v>9</v>
      </c>
      <c r="I37" s="114">
        <v>7.5</v>
      </c>
      <c r="J37" s="39">
        <v>6</v>
      </c>
      <c r="K37" s="164">
        <v>11</v>
      </c>
      <c r="L37" s="207">
        <v>13.5</v>
      </c>
      <c r="M37" s="39">
        <v>5</v>
      </c>
      <c r="N37" s="116"/>
      <c r="O37" s="92">
        <v>9</v>
      </c>
      <c r="P37" s="92">
        <v>9</v>
      </c>
      <c r="Q37" s="116"/>
      <c r="R37" s="92">
        <v>9</v>
      </c>
      <c r="S37" s="183">
        <v>7.5</v>
      </c>
      <c r="T37" s="68">
        <v>6</v>
      </c>
      <c r="U37" s="68">
        <v>3</v>
      </c>
      <c r="V37" s="68">
        <v>4</v>
      </c>
      <c r="W37" s="68">
        <v>3</v>
      </c>
      <c r="X37" s="39"/>
      <c r="Y37" s="99">
        <f t="shared" si="3"/>
        <v>126.5</v>
      </c>
      <c r="Z37" s="99">
        <v>113</v>
      </c>
      <c r="AA37" s="54">
        <f t="shared" si="4"/>
        <v>6</v>
      </c>
    </row>
    <row r="38" spans="1:27" ht="12.95" customHeight="1">
      <c r="A38" s="16"/>
      <c r="B38" s="161">
        <v>3131</v>
      </c>
      <c r="C38" s="159" t="s">
        <v>89</v>
      </c>
      <c r="D38" s="92"/>
      <c r="E38" s="85">
        <v>10</v>
      </c>
      <c r="F38" s="85">
        <v>10</v>
      </c>
      <c r="G38" s="92">
        <v>11</v>
      </c>
      <c r="H38" s="92">
        <v>9</v>
      </c>
      <c r="I38" s="114">
        <v>3</v>
      </c>
      <c r="J38" s="39">
        <v>4</v>
      </c>
      <c r="K38" s="39">
        <v>1</v>
      </c>
      <c r="L38" s="84">
        <v>3</v>
      </c>
      <c r="M38" s="39">
        <v>2</v>
      </c>
      <c r="N38" s="116"/>
      <c r="O38" s="92">
        <v>9</v>
      </c>
      <c r="P38" s="92">
        <v>9</v>
      </c>
      <c r="Q38" s="116"/>
      <c r="R38" s="92">
        <v>9</v>
      </c>
      <c r="S38" s="203">
        <v>7.5</v>
      </c>
      <c r="T38" s="85">
        <v>10</v>
      </c>
      <c r="U38" s="85">
        <v>10</v>
      </c>
      <c r="V38" s="85">
        <v>10</v>
      </c>
      <c r="W38" s="85">
        <v>10</v>
      </c>
      <c r="X38" s="39"/>
      <c r="Y38" s="99">
        <f t="shared" si="3"/>
        <v>127.5</v>
      </c>
      <c r="Z38" s="99">
        <v>120</v>
      </c>
      <c r="AA38" s="54">
        <f t="shared" si="4"/>
        <v>7</v>
      </c>
    </row>
    <row r="39" spans="1:27" ht="12.95" customHeight="1">
      <c r="A39" s="16"/>
      <c r="B39" s="161">
        <v>9939</v>
      </c>
      <c r="C39" s="159" t="s">
        <v>76</v>
      </c>
      <c r="D39" s="92"/>
      <c r="E39" s="85">
        <v>10</v>
      </c>
      <c r="F39" s="85">
        <v>10</v>
      </c>
      <c r="G39" s="38">
        <v>7</v>
      </c>
      <c r="H39" s="177">
        <v>1</v>
      </c>
      <c r="I39" s="114">
        <v>6</v>
      </c>
      <c r="J39" s="39">
        <v>3</v>
      </c>
      <c r="K39" s="39">
        <v>6</v>
      </c>
      <c r="L39" s="207">
        <v>9</v>
      </c>
      <c r="M39" s="39">
        <v>3</v>
      </c>
      <c r="N39" s="116"/>
      <c r="O39" s="92">
        <v>9</v>
      </c>
      <c r="P39" s="92">
        <v>9</v>
      </c>
      <c r="Q39" s="116"/>
      <c r="R39" s="92">
        <v>9</v>
      </c>
      <c r="S39" s="183">
        <v>7.5</v>
      </c>
      <c r="T39" s="92">
        <v>10</v>
      </c>
      <c r="U39" s="92">
        <v>10</v>
      </c>
      <c r="V39" s="92">
        <v>10</v>
      </c>
      <c r="W39" s="92">
        <v>10</v>
      </c>
      <c r="X39" s="39"/>
      <c r="Y39" s="99">
        <f t="shared" si="3"/>
        <v>129.5</v>
      </c>
      <c r="Z39" s="99">
        <v>120.5</v>
      </c>
      <c r="AA39" s="54">
        <f t="shared" si="4"/>
        <v>8</v>
      </c>
    </row>
    <row r="40" spans="1:27" ht="12.95" customHeight="1">
      <c r="A40" s="16"/>
      <c r="B40" s="160">
        <v>700007</v>
      </c>
      <c r="C40" s="148" t="s">
        <v>94</v>
      </c>
      <c r="D40" s="39"/>
      <c r="E40" s="179">
        <v>7</v>
      </c>
      <c r="F40" s="179">
        <v>7</v>
      </c>
      <c r="G40" s="92">
        <v>11</v>
      </c>
      <c r="H40" s="85">
        <v>9</v>
      </c>
      <c r="I40" s="84">
        <v>12</v>
      </c>
      <c r="J40" s="39">
        <v>10</v>
      </c>
      <c r="K40" s="39">
        <v>8</v>
      </c>
      <c r="L40" s="207">
        <v>15</v>
      </c>
      <c r="M40" s="81">
        <v>10</v>
      </c>
      <c r="N40" s="81"/>
      <c r="O40" s="38">
        <v>4</v>
      </c>
      <c r="P40" s="38">
        <v>4</v>
      </c>
      <c r="Q40" s="81"/>
      <c r="R40" s="39">
        <v>5</v>
      </c>
      <c r="S40" s="183">
        <v>7.5</v>
      </c>
      <c r="T40" s="68">
        <v>7</v>
      </c>
      <c r="U40" s="68">
        <v>7</v>
      </c>
      <c r="V40" s="68">
        <v>7</v>
      </c>
      <c r="W40" s="68">
        <v>7</v>
      </c>
      <c r="X40" s="39"/>
      <c r="Y40" s="99">
        <f t="shared" si="3"/>
        <v>137.5</v>
      </c>
      <c r="Z40" s="99">
        <v>122.5</v>
      </c>
      <c r="AA40" s="54">
        <f t="shared" si="4"/>
        <v>9</v>
      </c>
    </row>
    <row r="41" spans="1:27" ht="12.95" customHeight="1">
      <c r="A41" s="16"/>
      <c r="B41" s="161">
        <v>4004</v>
      </c>
      <c r="C41" s="159" t="s">
        <v>54</v>
      </c>
      <c r="D41" s="92"/>
      <c r="E41" s="179">
        <v>6</v>
      </c>
      <c r="F41" s="179">
        <v>4</v>
      </c>
      <c r="G41" s="92">
        <v>11</v>
      </c>
      <c r="H41" s="85">
        <v>9</v>
      </c>
      <c r="I41" s="207">
        <v>13.5</v>
      </c>
      <c r="J41" s="68">
        <v>9</v>
      </c>
      <c r="K41" s="68">
        <v>4</v>
      </c>
      <c r="L41" s="216">
        <v>10.5</v>
      </c>
      <c r="M41" s="68">
        <v>7</v>
      </c>
      <c r="N41" s="116"/>
      <c r="O41" s="92">
        <v>9</v>
      </c>
      <c r="P41" s="92">
        <v>9</v>
      </c>
      <c r="Q41" s="116"/>
      <c r="R41" s="92">
        <v>9</v>
      </c>
      <c r="S41" s="183">
        <v>7.5</v>
      </c>
      <c r="T41" s="92">
        <v>10</v>
      </c>
      <c r="U41" s="92">
        <v>10</v>
      </c>
      <c r="V41" s="92">
        <v>10</v>
      </c>
      <c r="W41" s="92">
        <v>10</v>
      </c>
      <c r="X41" s="39"/>
      <c r="Y41" s="99">
        <f t="shared" si="3"/>
        <v>148.5</v>
      </c>
      <c r="Z41" s="99">
        <v>135</v>
      </c>
      <c r="AA41" s="54">
        <f t="shared" si="4"/>
        <v>10</v>
      </c>
    </row>
    <row r="42" spans="1:27" ht="12.95" customHeight="1">
      <c r="A42" s="16"/>
      <c r="B42" s="161">
        <v>5050</v>
      </c>
      <c r="C42" s="159" t="s">
        <v>55</v>
      </c>
      <c r="D42" s="92"/>
      <c r="E42" s="179">
        <v>8</v>
      </c>
      <c r="F42" s="179">
        <v>3</v>
      </c>
      <c r="G42" s="38">
        <v>6</v>
      </c>
      <c r="H42" s="85">
        <v>9</v>
      </c>
      <c r="I42" s="208">
        <v>19.5</v>
      </c>
      <c r="J42" s="195">
        <v>12</v>
      </c>
      <c r="K42" s="195">
        <v>12</v>
      </c>
      <c r="L42" s="196">
        <v>18</v>
      </c>
      <c r="M42" s="195">
        <v>12</v>
      </c>
      <c r="N42" s="39"/>
      <c r="O42" s="38">
        <v>7</v>
      </c>
      <c r="P42" s="38">
        <v>6</v>
      </c>
      <c r="Q42" s="39"/>
      <c r="R42" s="92">
        <v>9</v>
      </c>
      <c r="S42" s="183">
        <v>7.5</v>
      </c>
      <c r="T42" s="85">
        <v>10</v>
      </c>
      <c r="U42" s="85">
        <v>10</v>
      </c>
      <c r="V42" s="85">
        <v>10</v>
      </c>
      <c r="W42" s="85">
        <v>10</v>
      </c>
      <c r="X42" s="39"/>
      <c r="Y42" s="99">
        <f t="shared" si="3"/>
        <v>169</v>
      </c>
      <c r="Z42" s="99">
        <v>149.5</v>
      </c>
      <c r="AA42" s="54">
        <f t="shared" si="4"/>
        <v>11</v>
      </c>
    </row>
    <row r="43" spans="1:27" ht="12.95" customHeight="1">
      <c r="A43" s="16"/>
      <c r="B43" s="161">
        <v>711</v>
      </c>
      <c r="C43" s="159" t="s">
        <v>27</v>
      </c>
      <c r="D43" s="92"/>
      <c r="E43" s="85">
        <v>10</v>
      </c>
      <c r="F43" s="85">
        <v>10</v>
      </c>
      <c r="G43" s="38">
        <v>5</v>
      </c>
      <c r="H43" s="92">
        <v>9</v>
      </c>
      <c r="I43" s="209">
        <v>21</v>
      </c>
      <c r="J43" s="85">
        <v>13</v>
      </c>
      <c r="K43" s="85">
        <v>13</v>
      </c>
      <c r="L43" s="183">
        <v>19.5</v>
      </c>
      <c r="M43" s="85">
        <v>13</v>
      </c>
      <c r="N43" s="85"/>
      <c r="O43" s="92">
        <v>9</v>
      </c>
      <c r="P43" s="92">
        <v>9</v>
      </c>
      <c r="Q43" s="116"/>
      <c r="R43" s="92">
        <v>9</v>
      </c>
      <c r="S43" s="183">
        <v>7.5</v>
      </c>
      <c r="T43" s="39">
        <v>8</v>
      </c>
      <c r="U43" s="39">
        <v>8</v>
      </c>
      <c r="V43" s="164">
        <v>9</v>
      </c>
      <c r="W43" s="39">
        <v>1</v>
      </c>
      <c r="X43" s="39"/>
      <c r="Y43" s="99">
        <f t="shared" si="3"/>
        <v>174</v>
      </c>
      <c r="Z43" s="99">
        <v>153</v>
      </c>
      <c r="AA43" s="54">
        <f t="shared" si="4"/>
        <v>12</v>
      </c>
    </row>
    <row r="44" spans="1:27" ht="12.95" customHeight="1">
      <c r="A44" s="16"/>
      <c r="B44" s="161">
        <v>300</v>
      </c>
      <c r="C44" s="159" t="s">
        <v>75</v>
      </c>
      <c r="D44" s="92"/>
      <c r="E44" s="85">
        <v>10</v>
      </c>
      <c r="F44" s="85">
        <v>10</v>
      </c>
      <c r="G44" s="38">
        <v>9</v>
      </c>
      <c r="H44" s="195">
        <v>8</v>
      </c>
      <c r="I44" s="203">
        <v>21</v>
      </c>
      <c r="J44" s="85">
        <v>13</v>
      </c>
      <c r="K44" s="85">
        <v>13</v>
      </c>
      <c r="L44" s="183">
        <v>19.5</v>
      </c>
      <c r="M44" s="85">
        <v>13</v>
      </c>
      <c r="N44" s="85"/>
      <c r="O44" s="92">
        <v>9</v>
      </c>
      <c r="P44" s="92">
        <v>9</v>
      </c>
      <c r="Q44" s="116"/>
      <c r="R44" s="39">
        <v>7</v>
      </c>
      <c r="S44" s="183">
        <v>7.5</v>
      </c>
      <c r="T44" s="85">
        <v>10</v>
      </c>
      <c r="U44" s="85">
        <v>10</v>
      </c>
      <c r="V44" s="85">
        <v>10</v>
      </c>
      <c r="W44" s="85">
        <v>10</v>
      </c>
      <c r="X44" s="39"/>
      <c r="Y44" s="99">
        <f t="shared" si="3"/>
        <v>189</v>
      </c>
      <c r="Z44" s="99">
        <v>168</v>
      </c>
      <c r="AA44" s="54">
        <f t="shared" si="4"/>
        <v>13</v>
      </c>
    </row>
    <row r="45" spans="1:27" ht="12.95" customHeight="1">
      <c r="A45" s="16"/>
      <c r="B45" s="161">
        <v>2512</v>
      </c>
      <c r="C45" s="159" t="s">
        <v>90</v>
      </c>
      <c r="D45" s="92"/>
      <c r="E45" s="92">
        <v>10</v>
      </c>
      <c r="F45" s="92">
        <v>10</v>
      </c>
      <c r="G45" s="85">
        <v>11</v>
      </c>
      <c r="H45" s="92">
        <v>9</v>
      </c>
      <c r="I45" s="114">
        <v>15</v>
      </c>
      <c r="J45" s="85">
        <v>13</v>
      </c>
      <c r="K45" s="85">
        <v>13</v>
      </c>
      <c r="L45" s="203">
        <v>19.5</v>
      </c>
      <c r="M45" s="85">
        <v>13</v>
      </c>
      <c r="N45" s="85"/>
      <c r="O45" s="92">
        <v>9</v>
      </c>
      <c r="P45" s="92">
        <v>9</v>
      </c>
      <c r="Q45" s="116"/>
      <c r="R45" s="92">
        <v>9</v>
      </c>
      <c r="S45" s="183">
        <v>7.5</v>
      </c>
      <c r="T45" s="85">
        <v>10</v>
      </c>
      <c r="U45" s="85">
        <v>10</v>
      </c>
      <c r="V45" s="85">
        <v>10</v>
      </c>
      <c r="W45" s="85">
        <v>10</v>
      </c>
      <c r="X45" s="39"/>
      <c r="Y45" s="99">
        <f t="shared" si="3"/>
        <v>188</v>
      </c>
      <c r="Z45" s="99">
        <v>168.5</v>
      </c>
      <c r="AA45" s="54">
        <f t="shared" si="4"/>
        <v>14</v>
      </c>
    </row>
    <row r="46" spans="1:27" ht="12.95" customHeight="1">
      <c r="A46" s="16"/>
      <c r="B46" s="161">
        <v>2035</v>
      </c>
      <c r="C46" s="159" t="s">
        <v>97</v>
      </c>
      <c r="D46" s="92"/>
      <c r="E46" s="92">
        <v>10</v>
      </c>
      <c r="F46" s="92">
        <v>10</v>
      </c>
      <c r="G46" s="85">
        <v>11</v>
      </c>
      <c r="H46" s="85">
        <v>9</v>
      </c>
      <c r="I46" s="203">
        <v>21</v>
      </c>
      <c r="J46" s="85">
        <v>13</v>
      </c>
      <c r="K46" s="85">
        <v>13</v>
      </c>
      <c r="L46" s="183">
        <v>19.5</v>
      </c>
      <c r="M46" s="85">
        <v>13</v>
      </c>
      <c r="N46" s="85"/>
      <c r="O46" s="92">
        <v>9</v>
      </c>
      <c r="P46" s="92">
        <v>9</v>
      </c>
      <c r="Q46" s="39"/>
      <c r="R46" s="39">
        <v>6</v>
      </c>
      <c r="S46" s="183">
        <v>7.5</v>
      </c>
      <c r="T46" s="85">
        <v>10</v>
      </c>
      <c r="U46" s="85">
        <v>10</v>
      </c>
      <c r="V46" s="85">
        <v>10</v>
      </c>
      <c r="W46" s="85">
        <v>10</v>
      </c>
      <c r="X46" s="39"/>
      <c r="Y46" s="99">
        <f t="shared" si="3"/>
        <v>191</v>
      </c>
      <c r="Z46" s="99">
        <v>170</v>
      </c>
      <c r="AA46" s="54">
        <f t="shared" si="4"/>
        <v>15</v>
      </c>
    </row>
    <row r="47" spans="1:27" ht="12.95" customHeight="1" thickBot="1">
      <c r="A47" s="16"/>
      <c r="B47" s="45"/>
      <c r="C47" s="46"/>
      <c r="D47" s="61"/>
      <c r="E47" s="61"/>
      <c r="F47" s="61"/>
      <c r="G47" s="174"/>
      <c r="H47" s="174"/>
      <c r="I47" s="174"/>
      <c r="J47" s="80"/>
      <c r="K47" s="80"/>
      <c r="L47" s="63"/>
      <c r="M47" s="69"/>
      <c r="N47" s="69"/>
      <c r="O47" s="69"/>
      <c r="P47" s="69"/>
      <c r="Q47" s="69"/>
      <c r="R47" s="87"/>
      <c r="S47" s="63"/>
      <c r="T47" s="63"/>
      <c r="U47" s="63"/>
      <c r="V47" s="63"/>
      <c r="W47" s="63"/>
      <c r="X47" s="111"/>
      <c r="Y47" s="100"/>
      <c r="Z47" s="100"/>
      <c r="AA47" s="60"/>
    </row>
    <row r="48" spans="1:27" ht="12.75" customHeight="1" thickTop="1" thickBot="1">
      <c r="A48" s="16"/>
      <c r="B48" s="234" t="s">
        <v>24</v>
      </c>
      <c r="C48" s="235"/>
      <c r="D48" s="33"/>
      <c r="E48" s="33">
        <v>8</v>
      </c>
      <c r="F48" s="33">
        <v>8</v>
      </c>
      <c r="G48" s="33">
        <v>9</v>
      </c>
      <c r="H48" s="33">
        <v>7</v>
      </c>
      <c r="I48" s="33">
        <v>12</v>
      </c>
      <c r="J48" s="34">
        <v>11</v>
      </c>
      <c r="K48" s="34">
        <v>11</v>
      </c>
      <c r="L48" s="34">
        <v>11</v>
      </c>
      <c r="M48" s="34">
        <v>11</v>
      </c>
      <c r="N48" s="34"/>
      <c r="O48" s="34">
        <v>7</v>
      </c>
      <c r="P48" s="34">
        <v>7</v>
      </c>
      <c r="Q48" s="34"/>
      <c r="R48" s="34">
        <v>7</v>
      </c>
      <c r="S48" s="34">
        <v>3</v>
      </c>
      <c r="T48" s="34">
        <v>8</v>
      </c>
      <c r="U48" s="34">
        <v>8</v>
      </c>
      <c r="V48" s="34">
        <v>8</v>
      </c>
      <c r="W48" s="34">
        <v>8</v>
      </c>
      <c r="X48" s="112"/>
      <c r="Y48" s="103"/>
      <c r="Z48" s="101"/>
      <c r="AA48" s="34"/>
    </row>
    <row r="49" spans="1:27" ht="12.75" customHeight="1" thickTop="1">
      <c r="A49" s="121"/>
      <c r="B49" s="122"/>
      <c r="C49" s="122"/>
      <c r="D49" s="122"/>
      <c r="E49" s="122"/>
      <c r="F49" s="122"/>
      <c r="G49" s="122"/>
      <c r="H49" s="122"/>
      <c r="I49" s="122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91"/>
      <c r="Y49" s="192"/>
      <c r="Z49" s="124"/>
      <c r="AA49" s="123"/>
    </row>
    <row r="50" spans="1:27" s="13" customFormat="1" ht="18" customHeight="1">
      <c r="A50" s="127" t="s">
        <v>31</v>
      </c>
      <c r="B50" s="9"/>
      <c r="C50" s="9"/>
      <c r="D50" s="9"/>
      <c r="E50" s="9"/>
      <c r="F50" s="9"/>
      <c r="G50" s="9"/>
      <c r="H50" s="9"/>
      <c r="I50" s="9"/>
      <c r="J50" s="9"/>
      <c r="K50" s="10"/>
      <c r="L50" s="10"/>
      <c r="M50" s="10"/>
      <c r="N50" s="10"/>
      <c r="O50" s="10"/>
      <c r="P50" s="10"/>
      <c r="Q50" s="10"/>
      <c r="R50" s="10"/>
      <c r="S50" s="25"/>
      <c r="T50" s="10"/>
      <c r="U50" s="10"/>
      <c r="V50" s="10"/>
      <c r="W50" s="10"/>
      <c r="X50" s="10"/>
      <c r="Y50" s="96"/>
      <c r="Z50" s="96"/>
      <c r="AA50" s="11"/>
    </row>
    <row r="51" spans="1:27" s="14" customFormat="1" ht="11.25" customHeight="1">
      <c r="A51" s="42"/>
      <c r="B51" s="57" t="s">
        <v>0</v>
      </c>
      <c r="C51" s="229" t="s">
        <v>1</v>
      </c>
      <c r="D51" s="222" t="s">
        <v>36</v>
      </c>
      <c r="E51" s="220" t="s">
        <v>37</v>
      </c>
      <c r="F51" s="221"/>
      <c r="G51" s="222" t="s">
        <v>38</v>
      </c>
      <c r="H51" s="138" t="s">
        <v>39</v>
      </c>
      <c r="I51" s="224" t="s">
        <v>17</v>
      </c>
      <c r="J51" s="220" t="s">
        <v>33</v>
      </c>
      <c r="K51" s="226"/>
      <c r="L51" s="226"/>
      <c r="M51" s="226"/>
      <c r="N51" s="221"/>
      <c r="O51" s="220" t="s">
        <v>22</v>
      </c>
      <c r="P51" s="226"/>
      <c r="Q51" s="221"/>
      <c r="R51" s="232" t="s">
        <v>19</v>
      </c>
      <c r="S51" s="224" t="s">
        <v>21</v>
      </c>
      <c r="T51" s="218" t="s">
        <v>34</v>
      </c>
      <c r="U51" s="219"/>
      <c r="V51" s="219"/>
      <c r="W51" s="219"/>
      <c r="X51" s="232" t="s">
        <v>35</v>
      </c>
      <c r="Y51" s="97" t="s">
        <v>2</v>
      </c>
      <c r="Z51" s="118" t="s">
        <v>8</v>
      </c>
      <c r="AA51" s="227" t="s">
        <v>3</v>
      </c>
    </row>
    <row r="52" spans="1:27" s="14" customFormat="1" ht="11.25" customHeight="1">
      <c r="A52" s="42"/>
      <c r="B52" s="58" t="s">
        <v>4</v>
      </c>
      <c r="C52" s="230"/>
      <c r="D52" s="223"/>
      <c r="E52" s="135" t="s">
        <v>23</v>
      </c>
      <c r="F52" s="140" t="s">
        <v>14</v>
      </c>
      <c r="G52" s="223"/>
      <c r="H52" s="140" t="s">
        <v>40</v>
      </c>
      <c r="I52" s="225"/>
      <c r="J52" s="140" t="s">
        <v>13</v>
      </c>
      <c r="K52" s="140" t="s">
        <v>14</v>
      </c>
      <c r="L52" s="163" t="s">
        <v>16</v>
      </c>
      <c r="M52" s="140" t="s">
        <v>15</v>
      </c>
      <c r="N52" s="140" t="s">
        <v>20</v>
      </c>
      <c r="O52" s="140" t="s">
        <v>23</v>
      </c>
      <c r="P52" s="140" t="s">
        <v>14</v>
      </c>
      <c r="Q52" s="140" t="s">
        <v>15</v>
      </c>
      <c r="R52" s="233"/>
      <c r="S52" s="231"/>
      <c r="T52" s="135" t="s">
        <v>13</v>
      </c>
      <c r="U52" s="135" t="s">
        <v>14</v>
      </c>
      <c r="V52" s="135" t="s">
        <v>15</v>
      </c>
      <c r="W52" s="135" t="s">
        <v>20</v>
      </c>
      <c r="X52" s="233"/>
      <c r="Y52" s="98" t="s">
        <v>5</v>
      </c>
      <c r="Z52" s="55" t="s">
        <v>9</v>
      </c>
      <c r="AA52" s="228"/>
    </row>
    <row r="53" spans="1:27" ht="12.95" customHeight="1">
      <c r="A53" s="16"/>
      <c r="B53" s="152">
        <v>1973</v>
      </c>
      <c r="C53" s="151" t="s">
        <v>78</v>
      </c>
      <c r="D53" s="131"/>
      <c r="E53" s="153">
        <v>5</v>
      </c>
      <c r="F53" s="153">
        <v>9</v>
      </c>
      <c r="G53" s="131">
        <v>5</v>
      </c>
      <c r="H53" s="171">
        <v>6</v>
      </c>
      <c r="I53" s="137">
        <v>1.5</v>
      </c>
      <c r="J53" s="81">
        <v>2</v>
      </c>
      <c r="K53" s="39">
        <v>3</v>
      </c>
      <c r="L53" s="207">
        <v>4.5</v>
      </c>
      <c r="M53" s="39">
        <v>4</v>
      </c>
      <c r="N53" s="39"/>
      <c r="O53" s="39">
        <v>4</v>
      </c>
      <c r="P53" s="39">
        <v>2</v>
      </c>
      <c r="Q53" s="39"/>
      <c r="R53" s="39">
        <v>1</v>
      </c>
      <c r="S53" s="84">
        <v>3</v>
      </c>
      <c r="T53" s="39">
        <v>1</v>
      </c>
      <c r="U53" s="81">
        <v>5</v>
      </c>
      <c r="V53" s="39">
        <v>2</v>
      </c>
      <c r="W53" s="39">
        <v>1</v>
      </c>
      <c r="X53" s="39"/>
      <c r="Y53" s="99">
        <f>SUM(D53:X53)</f>
        <v>59</v>
      </c>
      <c r="Z53" s="99">
        <v>54.5</v>
      </c>
      <c r="AA53" s="54">
        <f>RANK( Z53, Z$53:Z$67,1)</f>
        <v>1</v>
      </c>
    </row>
    <row r="54" spans="1:27" ht="12.95" customHeight="1">
      <c r="A54" s="16"/>
      <c r="B54" s="152">
        <v>4141</v>
      </c>
      <c r="C54" s="151" t="s">
        <v>59</v>
      </c>
      <c r="D54" s="131"/>
      <c r="E54" s="153">
        <v>1</v>
      </c>
      <c r="F54" s="153">
        <v>7</v>
      </c>
      <c r="G54" s="131">
        <v>4</v>
      </c>
      <c r="H54" s="131">
        <v>1</v>
      </c>
      <c r="I54" s="136">
        <v>3</v>
      </c>
      <c r="J54" s="68">
        <v>1</v>
      </c>
      <c r="K54" s="68">
        <v>1</v>
      </c>
      <c r="L54" s="84">
        <v>1.5</v>
      </c>
      <c r="M54" s="68">
        <v>1</v>
      </c>
      <c r="N54" s="68"/>
      <c r="O54" s="39">
        <v>6</v>
      </c>
      <c r="P54" s="39">
        <v>3</v>
      </c>
      <c r="Q54" s="39"/>
      <c r="R54" s="39">
        <v>7</v>
      </c>
      <c r="S54" s="207">
        <v>6</v>
      </c>
      <c r="T54" s="39">
        <v>5</v>
      </c>
      <c r="U54" s="39">
        <v>6</v>
      </c>
      <c r="V54" s="39">
        <v>3</v>
      </c>
      <c r="W54" s="39">
        <v>5</v>
      </c>
      <c r="X54" s="39"/>
      <c r="Y54" s="99">
        <f>SUM(D54:X54)</f>
        <v>61.5</v>
      </c>
      <c r="Z54" s="99">
        <v>55.5</v>
      </c>
      <c r="AA54" s="54">
        <f>RANK( Z54, Z$53:Z$67,1)</f>
        <v>2</v>
      </c>
    </row>
    <row r="55" spans="1:27" ht="12.95" customHeight="1">
      <c r="A55" s="16"/>
      <c r="B55" s="152" t="s">
        <v>25</v>
      </c>
      <c r="C55" s="151" t="s">
        <v>62</v>
      </c>
      <c r="D55" s="133"/>
      <c r="E55" s="153">
        <v>10</v>
      </c>
      <c r="F55" s="153">
        <v>5</v>
      </c>
      <c r="G55" s="131">
        <v>3</v>
      </c>
      <c r="H55" s="92">
        <v>9</v>
      </c>
      <c r="I55" s="204">
        <v>4.5</v>
      </c>
      <c r="J55" s="164">
        <v>7</v>
      </c>
      <c r="K55" s="39">
        <v>2</v>
      </c>
      <c r="L55" s="84">
        <v>3</v>
      </c>
      <c r="M55" s="39">
        <v>2</v>
      </c>
      <c r="N55" s="39"/>
      <c r="O55" s="81">
        <v>5</v>
      </c>
      <c r="P55" s="39">
        <v>4</v>
      </c>
      <c r="Q55" s="39"/>
      <c r="R55" s="39">
        <v>3</v>
      </c>
      <c r="S55" s="84">
        <v>4.5</v>
      </c>
      <c r="T55" s="39">
        <v>4</v>
      </c>
      <c r="U55" s="39">
        <v>2</v>
      </c>
      <c r="V55" s="39">
        <v>1</v>
      </c>
      <c r="W55" s="39">
        <v>4</v>
      </c>
      <c r="X55" s="39"/>
      <c r="Y55" s="99">
        <f t="shared" ref="Y55:Y67" si="5">SUM(D55:X55)</f>
        <v>73</v>
      </c>
      <c r="Z55" s="99">
        <v>68.5</v>
      </c>
      <c r="AA55" s="54">
        <f t="shared" ref="AA55:AA67" si="6">RANK( Z55, Z$53:Z$67,1)</f>
        <v>3</v>
      </c>
    </row>
    <row r="56" spans="1:27" ht="12.95" customHeight="1">
      <c r="A56" s="16"/>
      <c r="B56" s="152">
        <v>3939</v>
      </c>
      <c r="C56" s="151" t="s">
        <v>63</v>
      </c>
      <c r="D56" s="133"/>
      <c r="E56" s="153">
        <v>7</v>
      </c>
      <c r="F56" s="153">
        <v>8</v>
      </c>
      <c r="G56" s="131">
        <v>10</v>
      </c>
      <c r="H56" s="171">
        <v>4</v>
      </c>
      <c r="I56" s="204">
        <v>6</v>
      </c>
      <c r="J56" s="178">
        <v>7</v>
      </c>
      <c r="K56" s="68">
        <v>4</v>
      </c>
      <c r="L56" s="84">
        <v>6</v>
      </c>
      <c r="M56" s="68">
        <v>3</v>
      </c>
      <c r="N56" s="68"/>
      <c r="O56" s="39">
        <v>1</v>
      </c>
      <c r="P56" s="39">
        <v>1</v>
      </c>
      <c r="Q56" s="39"/>
      <c r="R56" s="39">
        <v>4</v>
      </c>
      <c r="S56" s="84">
        <v>1.5</v>
      </c>
      <c r="T56" s="39">
        <v>8</v>
      </c>
      <c r="U56" s="39">
        <v>4</v>
      </c>
      <c r="V56" s="39">
        <v>4</v>
      </c>
      <c r="W56" s="39">
        <v>6</v>
      </c>
      <c r="X56" s="39"/>
      <c r="Y56" s="99">
        <f t="shared" si="5"/>
        <v>84.5</v>
      </c>
      <c r="Z56" s="99">
        <v>78.5</v>
      </c>
      <c r="AA56" s="54">
        <f t="shared" si="6"/>
        <v>4</v>
      </c>
    </row>
    <row r="57" spans="1:27" ht="12.95" customHeight="1">
      <c r="A57" s="16"/>
      <c r="B57" s="152">
        <v>481</v>
      </c>
      <c r="C57" s="151" t="s">
        <v>57</v>
      </c>
      <c r="D57" s="131"/>
      <c r="E57" s="153">
        <v>2</v>
      </c>
      <c r="F57" s="153">
        <v>2</v>
      </c>
      <c r="G57" s="131">
        <v>2</v>
      </c>
      <c r="H57" s="85">
        <v>9</v>
      </c>
      <c r="I57" s="203">
        <v>12</v>
      </c>
      <c r="J57" s="85">
        <v>8</v>
      </c>
      <c r="K57" s="92">
        <v>8</v>
      </c>
      <c r="L57" s="185">
        <v>12</v>
      </c>
      <c r="M57" s="92">
        <v>8</v>
      </c>
      <c r="N57" s="92"/>
      <c r="O57" s="92">
        <v>10</v>
      </c>
      <c r="P57" s="92">
        <v>10</v>
      </c>
      <c r="Q57" s="39"/>
      <c r="R57" s="164">
        <v>12</v>
      </c>
      <c r="S57" s="183">
        <v>9</v>
      </c>
      <c r="T57" s="39">
        <v>2</v>
      </c>
      <c r="U57" s="39">
        <v>1</v>
      </c>
      <c r="V57" s="39">
        <v>5</v>
      </c>
      <c r="W57" s="39">
        <v>2</v>
      </c>
      <c r="X57" s="39"/>
      <c r="Y57" s="99">
        <f t="shared" si="5"/>
        <v>114</v>
      </c>
      <c r="Z57" s="99">
        <v>102</v>
      </c>
      <c r="AA57" s="54">
        <f t="shared" si="6"/>
        <v>5</v>
      </c>
    </row>
    <row r="58" spans="1:27" ht="12.95" customHeight="1">
      <c r="A58" s="16"/>
      <c r="B58" s="156">
        <v>408</v>
      </c>
      <c r="C58" s="158" t="s">
        <v>79</v>
      </c>
      <c r="D58" s="131"/>
      <c r="E58" s="157">
        <v>6</v>
      </c>
      <c r="F58" s="157">
        <v>6</v>
      </c>
      <c r="G58" s="131">
        <v>6</v>
      </c>
      <c r="H58" s="131">
        <v>5</v>
      </c>
      <c r="I58" s="209">
        <v>12</v>
      </c>
      <c r="J58" s="85">
        <v>8</v>
      </c>
      <c r="K58" s="85">
        <v>8</v>
      </c>
      <c r="L58" s="185">
        <v>12</v>
      </c>
      <c r="M58" s="85">
        <v>8</v>
      </c>
      <c r="N58" s="85"/>
      <c r="O58" s="92">
        <v>10</v>
      </c>
      <c r="P58" s="92">
        <v>10</v>
      </c>
      <c r="Q58" s="81"/>
      <c r="R58" s="39">
        <v>6</v>
      </c>
      <c r="S58" s="183">
        <v>9</v>
      </c>
      <c r="T58" s="39">
        <v>3</v>
      </c>
      <c r="U58" s="39">
        <v>3</v>
      </c>
      <c r="V58" s="39">
        <v>6</v>
      </c>
      <c r="W58" s="39">
        <v>3</v>
      </c>
      <c r="X58" s="39"/>
      <c r="Y58" s="99">
        <f t="shared" si="5"/>
        <v>121</v>
      </c>
      <c r="Z58" s="99">
        <v>109</v>
      </c>
      <c r="AA58" s="54">
        <f t="shared" si="6"/>
        <v>6</v>
      </c>
    </row>
    <row r="59" spans="1:27" ht="12.95" customHeight="1">
      <c r="A59" s="16"/>
      <c r="B59" s="187">
        <v>3470</v>
      </c>
      <c r="C59" s="189" t="s">
        <v>58</v>
      </c>
      <c r="D59" s="131"/>
      <c r="E59" s="179">
        <v>3</v>
      </c>
      <c r="F59" s="179">
        <v>3</v>
      </c>
      <c r="G59" s="171">
        <v>1</v>
      </c>
      <c r="H59" s="171">
        <v>3</v>
      </c>
      <c r="I59" s="209">
        <v>12</v>
      </c>
      <c r="J59" s="85">
        <v>8</v>
      </c>
      <c r="K59" s="85">
        <v>8</v>
      </c>
      <c r="L59" s="185">
        <v>12</v>
      </c>
      <c r="M59" s="85">
        <v>8</v>
      </c>
      <c r="N59" s="85"/>
      <c r="O59" s="92">
        <v>10</v>
      </c>
      <c r="P59" s="92">
        <v>10</v>
      </c>
      <c r="Q59" s="39"/>
      <c r="R59" s="39">
        <v>2</v>
      </c>
      <c r="S59" s="183">
        <v>9</v>
      </c>
      <c r="T59" s="92">
        <v>9</v>
      </c>
      <c r="U59" s="92">
        <v>9</v>
      </c>
      <c r="V59" s="92">
        <v>9</v>
      </c>
      <c r="W59" s="92">
        <v>9</v>
      </c>
      <c r="X59" s="39"/>
      <c r="Y59" s="99">
        <f t="shared" si="5"/>
        <v>125</v>
      </c>
      <c r="Z59" s="99">
        <v>113</v>
      </c>
      <c r="AA59" s="54">
        <f t="shared" si="6"/>
        <v>7</v>
      </c>
    </row>
    <row r="60" spans="1:27" ht="12.95" customHeight="1">
      <c r="A60" s="16"/>
      <c r="B60" s="187">
        <v>275</v>
      </c>
      <c r="C60" s="189" t="s">
        <v>60</v>
      </c>
      <c r="D60" s="133"/>
      <c r="E60" s="179">
        <v>9</v>
      </c>
      <c r="F60" s="179">
        <v>1</v>
      </c>
      <c r="G60" s="171">
        <v>9</v>
      </c>
      <c r="H60" s="85">
        <v>9</v>
      </c>
      <c r="I60" s="209">
        <v>12</v>
      </c>
      <c r="J60" s="85">
        <v>8</v>
      </c>
      <c r="K60" s="85">
        <v>8</v>
      </c>
      <c r="L60" s="185">
        <v>12</v>
      </c>
      <c r="M60" s="85">
        <v>8</v>
      </c>
      <c r="N60" s="85"/>
      <c r="O60" s="39">
        <v>8</v>
      </c>
      <c r="P60" s="39">
        <v>6</v>
      </c>
      <c r="Q60" s="39"/>
      <c r="R60" s="39">
        <v>5</v>
      </c>
      <c r="S60" s="183">
        <v>9</v>
      </c>
      <c r="T60" s="92">
        <v>9</v>
      </c>
      <c r="U60" s="92">
        <v>9</v>
      </c>
      <c r="V60" s="92">
        <v>9</v>
      </c>
      <c r="W60" s="92">
        <v>9</v>
      </c>
      <c r="X60" s="39"/>
      <c r="Y60" s="99">
        <f t="shared" si="5"/>
        <v>140</v>
      </c>
      <c r="Z60" s="99">
        <v>128</v>
      </c>
      <c r="AA60" s="54">
        <f t="shared" si="6"/>
        <v>8</v>
      </c>
    </row>
    <row r="61" spans="1:27" ht="12.95" customHeight="1">
      <c r="A61" s="16"/>
      <c r="B61" s="156">
        <v>977</v>
      </c>
      <c r="C61" s="158" t="s">
        <v>77</v>
      </c>
      <c r="D61" s="133"/>
      <c r="E61" s="157">
        <v>11</v>
      </c>
      <c r="F61" s="157">
        <v>10</v>
      </c>
      <c r="G61" s="131">
        <v>11</v>
      </c>
      <c r="H61" s="131">
        <v>7</v>
      </c>
      <c r="I61" s="136">
        <v>7.5</v>
      </c>
      <c r="J61" s="68">
        <v>4</v>
      </c>
      <c r="K61" s="68">
        <v>6</v>
      </c>
      <c r="L61" s="84">
        <v>7.5</v>
      </c>
      <c r="M61" s="68">
        <v>5</v>
      </c>
      <c r="N61" s="68"/>
      <c r="O61" s="39">
        <v>7</v>
      </c>
      <c r="P61" s="195">
        <v>9</v>
      </c>
      <c r="Q61" s="39"/>
      <c r="R61" s="39">
        <v>8</v>
      </c>
      <c r="S61" s="203">
        <v>9</v>
      </c>
      <c r="T61" s="92">
        <v>9</v>
      </c>
      <c r="U61" s="92">
        <v>9</v>
      </c>
      <c r="V61" s="92">
        <v>9</v>
      </c>
      <c r="W61" s="92">
        <v>9</v>
      </c>
      <c r="X61" s="39"/>
      <c r="Y61" s="99">
        <f t="shared" si="5"/>
        <v>138</v>
      </c>
      <c r="Z61" s="99">
        <v>129</v>
      </c>
      <c r="AA61" s="54">
        <f t="shared" si="6"/>
        <v>9</v>
      </c>
    </row>
    <row r="62" spans="1:27" ht="12.95" customHeight="1">
      <c r="A62" s="16"/>
      <c r="B62" s="156">
        <v>2901</v>
      </c>
      <c r="C62" s="158" t="s">
        <v>61</v>
      </c>
      <c r="D62" s="131"/>
      <c r="E62" s="157">
        <v>8</v>
      </c>
      <c r="F62" s="157">
        <v>4</v>
      </c>
      <c r="G62" s="131">
        <v>8</v>
      </c>
      <c r="H62" s="38">
        <v>2</v>
      </c>
      <c r="I62" s="209">
        <v>12</v>
      </c>
      <c r="J62" s="92">
        <v>8</v>
      </c>
      <c r="K62" s="92">
        <v>8</v>
      </c>
      <c r="L62" s="185">
        <v>12</v>
      </c>
      <c r="M62" s="92">
        <v>8</v>
      </c>
      <c r="N62" s="92"/>
      <c r="O62" s="92">
        <v>10</v>
      </c>
      <c r="P62" s="92">
        <v>10</v>
      </c>
      <c r="Q62" s="39"/>
      <c r="R62" s="164">
        <v>12</v>
      </c>
      <c r="S62" s="183">
        <v>9</v>
      </c>
      <c r="T62" s="92">
        <v>9</v>
      </c>
      <c r="U62" s="92">
        <v>9</v>
      </c>
      <c r="V62" s="92">
        <v>9</v>
      </c>
      <c r="W62" s="92">
        <v>9</v>
      </c>
      <c r="X62" s="39"/>
      <c r="Y62" s="99">
        <f t="shared" si="5"/>
        <v>147</v>
      </c>
      <c r="Z62" s="99">
        <v>135</v>
      </c>
      <c r="AA62" s="54">
        <f t="shared" si="6"/>
        <v>10</v>
      </c>
    </row>
    <row r="63" spans="1:27" ht="12.95" customHeight="1">
      <c r="A63" s="16"/>
      <c r="B63" s="197">
        <v>1987</v>
      </c>
      <c r="C63" s="198" t="s">
        <v>96</v>
      </c>
      <c r="D63" s="131"/>
      <c r="E63" s="92">
        <v>13</v>
      </c>
      <c r="F63" s="92">
        <v>13</v>
      </c>
      <c r="G63" s="92">
        <v>13</v>
      </c>
      <c r="H63" s="85">
        <v>9</v>
      </c>
      <c r="I63" s="203">
        <v>12</v>
      </c>
      <c r="J63" s="92">
        <v>8</v>
      </c>
      <c r="K63" s="92">
        <v>8</v>
      </c>
      <c r="L63" s="185">
        <v>12</v>
      </c>
      <c r="M63" s="92">
        <v>8</v>
      </c>
      <c r="N63" s="92"/>
      <c r="O63" s="39">
        <v>2</v>
      </c>
      <c r="P63" s="164">
        <v>8</v>
      </c>
      <c r="Q63" s="39"/>
      <c r="R63" s="39">
        <v>9</v>
      </c>
      <c r="S63" s="183">
        <v>9</v>
      </c>
      <c r="T63" s="164">
        <v>8</v>
      </c>
      <c r="U63" s="195">
        <v>8</v>
      </c>
      <c r="V63" s="195">
        <v>8</v>
      </c>
      <c r="W63" s="39">
        <v>7</v>
      </c>
      <c r="X63" s="39"/>
      <c r="Y63" s="99">
        <f t="shared" si="5"/>
        <v>155</v>
      </c>
      <c r="Z63" s="99">
        <v>143</v>
      </c>
      <c r="AA63" s="54">
        <f t="shared" si="6"/>
        <v>11</v>
      </c>
    </row>
    <row r="64" spans="1:27" ht="12.95" customHeight="1">
      <c r="A64" s="16"/>
      <c r="B64" s="156">
        <v>532</v>
      </c>
      <c r="C64" s="158" t="s">
        <v>64</v>
      </c>
      <c r="D64" s="133"/>
      <c r="E64" s="157">
        <v>4</v>
      </c>
      <c r="F64" s="164">
        <v>12</v>
      </c>
      <c r="G64" s="131">
        <v>7</v>
      </c>
      <c r="H64" s="92">
        <v>9</v>
      </c>
      <c r="I64" s="209">
        <v>12</v>
      </c>
      <c r="J64" s="85">
        <v>8</v>
      </c>
      <c r="K64" s="85">
        <v>8</v>
      </c>
      <c r="L64" s="185">
        <v>12</v>
      </c>
      <c r="M64" s="85">
        <v>8</v>
      </c>
      <c r="N64" s="85"/>
      <c r="O64" s="92">
        <v>10</v>
      </c>
      <c r="P64" s="92">
        <v>10</v>
      </c>
      <c r="Q64" s="39"/>
      <c r="R64" s="92">
        <v>13</v>
      </c>
      <c r="S64" s="183">
        <v>9</v>
      </c>
      <c r="T64" s="92">
        <v>9</v>
      </c>
      <c r="U64" s="92">
        <v>9</v>
      </c>
      <c r="V64" s="92">
        <v>9</v>
      </c>
      <c r="W64" s="92">
        <v>9</v>
      </c>
      <c r="X64" s="39"/>
      <c r="Y64" s="99">
        <f t="shared" si="5"/>
        <v>158</v>
      </c>
      <c r="Z64" s="99">
        <v>146</v>
      </c>
      <c r="AA64" s="54">
        <f t="shared" si="6"/>
        <v>12</v>
      </c>
    </row>
    <row r="65" spans="1:27" ht="12.95" customHeight="1">
      <c r="A65" s="16"/>
      <c r="B65" s="197">
        <v>1031</v>
      </c>
      <c r="C65" s="198" t="s">
        <v>95</v>
      </c>
      <c r="D65" s="131"/>
      <c r="E65" s="92">
        <v>13</v>
      </c>
      <c r="F65" s="92">
        <v>13</v>
      </c>
      <c r="G65" s="92">
        <v>13</v>
      </c>
      <c r="H65" s="85">
        <v>9</v>
      </c>
      <c r="I65" s="203">
        <v>12</v>
      </c>
      <c r="J65" s="85">
        <v>8</v>
      </c>
      <c r="K65" s="85">
        <v>8</v>
      </c>
      <c r="L65" s="185">
        <v>12</v>
      </c>
      <c r="M65" s="85">
        <v>8</v>
      </c>
      <c r="N65" s="85"/>
      <c r="O65" s="39">
        <v>3</v>
      </c>
      <c r="P65" s="39">
        <v>5</v>
      </c>
      <c r="Q65" s="39"/>
      <c r="R65" s="92">
        <v>13</v>
      </c>
      <c r="S65" s="183">
        <v>9</v>
      </c>
      <c r="T65" s="92">
        <v>9</v>
      </c>
      <c r="U65" s="92">
        <v>9</v>
      </c>
      <c r="V65" s="92">
        <v>9</v>
      </c>
      <c r="W65" s="92">
        <v>9</v>
      </c>
      <c r="X65" s="39"/>
      <c r="Y65" s="99">
        <f t="shared" si="5"/>
        <v>162</v>
      </c>
      <c r="Z65" s="99">
        <v>150</v>
      </c>
      <c r="AA65" s="54">
        <f t="shared" si="6"/>
        <v>13</v>
      </c>
    </row>
    <row r="66" spans="1:27" ht="12.95" customHeight="1">
      <c r="A66" s="16"/>
      <c r="B66" s="156">
        <v>470</v>
      </c>
      <c r="C66" s="158" t="s">
        <v>92</v>
      </c>
      <c r="D66" s="131"/>
      <c r="E66" s="85">
        <v>13</v>
      </c>
      <c r="F66" s="85">
        <v>13</v>
      </c>
      <c r="G66" s="85">
        <v>13</v>
      </c>
      <c r="H66" s="85">
        <v>9</v>
      </c>
      <c r="I66" s="209">
        <v>12</v>
      </c>
      <c r="J66" s="39">
        <v>3</v>
      </c>
      <c r="K66" s="39">
        <v>5</v>
      </c>
      <c r="L66" s="196">
        <v>10.5</v>
      </c>
      <c r="M66" s="195">
        <v>7</v>
      </c>
      <c r="N66" s="81"/>
      <c r="O66" s="92">
        <v>10</v>
      </c>
      <c r="P66" s="92">
        <v>10</v>
      </c>
      <c r="Q66" s="81"/>
      <c r="R66" s="92">
        <v>13</v>
      </c>
      <c r="S66" s="183">
        <v>9</v>
      </c>
      <c r="T66" s="92">
        <v>9</v>
      </c>
      <c r="U66" s="92">
        <v>9</v>
      </c>
      <c r="V66" s="92">
        <v>9</v>
      </c>
      <c r="W66" s="92">
        <v>9</v>
      </c>
      <c r="X66" s="39"/>
      <c r="Y66" s="99">
        <f t="shared" si="5"/>
        <v>163.5</v>
      </c>
      <c r="Z66" s="99">
        <v>151.5</v>
      </c>
      <c r="AA66" s="54">
        <f t="shared" si="6"/>
        <v>14</v>
      </c>
    </row>
    <row r="67" spans="1:27" ht="12.95" customHeight="1">
      <c r="A67" s="16"/>
      <c r="B67" s="152">
        <v>1444</v>
      </c>
      <c r="C67" s="158" t="s">
        <v>91</v>
      </c>
      <c r="D67" s="133"/>
      <c r="E67" s="92">
        <v>13</v>
      </c>
      <c r="F67" s="92">
        <v>13</v>
      </c>
      <c r="G67" s="92">
        <v>13</v>
      </c>
      <c r="H67" s="92">
        <v>9</v>
      </c>
      <c r="I67" s="164">
        <v>10.5</v>
      </c>
      <c r="J67" s="85">
        <v>8</v>
      </c>
      <c r="K67" s="85">
        <v>8</v>
      </c>
      <c r="L67" s="209">
        <v>12</v>
      </c>
      <c r="M67" s="85">
        <v>8</v>
      </c>
      <c r="N67" s="85"/>
      <c r="O67" s="92">
        <v>10</v>
      </c>
      <c r="P67" s="92">
        <v>10</v>
      </c>
      <c r="Q67" s="39"/>
      <c r="R67" s="92">
        <v>13</v>
      </c>
      <c r="S67" s="183">
        <v>9</v>
      </c>
      <c r="T67" s="92">
        <v>9</v>
      </c>
      <c r="U67" s="92">
        <v>9</v>
      </c>
      <c r="V67" s="92">
        <v>9</v>
      </c>
      <c r="W67" s="92">
        <v>9</v>
      </c>
      <c r="X67" s="39"/>
      <c r="Y67" s="99">
        <f t="shared" si="5"/>
        <v>172.5</v>
      </c>
      <c r="Z67" s="99">
        <v>160.5</v>
      </c>
      <c r="AA67" s="54">
        <f t="shared" si="6"/>
        <v>15</v>
      </c>
    </row>
    <row r="68" spans="1:27" ht="12.95" customHeight="1" thickBot="1">
      <c r="A68" s="16"/>
      <c r="B68" s="65"/>
      <c r="C68" s="66"/>
      <c r="D68" s="145"/>
      <c r="E68" s="145"/>
      <c r="F68" s="145"/>
      <c r="G68" s="145"/>
      <c r="H68" s="145"/>
      <c r="I68" s="145"/>
      <c r="J68" s="73"/>
      <c r="K68" s="74"/>
      <c r="L68" s="74"/>
      <c r="M68" s="74"/>
      <c r="N68" s="74"/>
      <c r="O68" s="74"/>
      <c r="P68" s="74"/>
      <c r="Q68" s="74"/>
      <c r="R68" s="88"/>
      <c r="S68" s="74"/>
      <c r="T68" s="74"/>
      <c r="U68" s="74"/>
      <c r="V68" s="74"/>
      <c r="W68" s="74"/>
      <c r="X68" s="88"/>
      <c r="Y68" s="105"/>
      <c r="Z68" s="105"/>
      <c r="AA68" s="75"/>
    </row>
    <row r="69" spans="1:27" ht="12.95" customHeight="1" thickTop="1" thickBot="1">
      <c r="A69" s="16"/>
      <c r="B69" s="234" t="s">
        <v>24</v>
      </c>
      <c r="C69" s="235"/>
      <c r="D69" s="141"/>
      <c r="E69" s="141">
        <v>11</v>
      </c>
      <c r="F69" s="141">
        <v>11</v>
      </c>
      <c r="G69" s="141">
        <v>11</v>
      </c>
      <c r="H69" s="141">
        <v>7</v>
      </c>
      <c r="I69" s="141">
        <v>6</v>
      </c>
      <c r="J69" s="76">
        <v>6</v>
      </c>
      <c r="K69" s="76">
        <v>6</v>
      </c>
      <c r="L69" s="76">
        <v>6</v>
      </c>
      <c r="M69" s="76">
        <v>6</v>
      </c>
      <c r="N69" s="76"/>
      <c r="O69" s="76">
        <v>8</v>
      </c>
      <c r="P69" s="76">
        <v>8</v>
      </c>
      <c r="Q69" s="76"/>
      <c r="R69" s="76">
        <v>11</v>
      </c>
      <c r="S69" s="76">
        <v>4</v>
      </c>
      <c r="T69" s="76">
        <v>7</v>
      </c>
      <c r="U69" s="76">
        <v>7</v>
      </c>
      <c r="V69" s="76">
        <v>7</v>
      </c>
      <c r="W69" s="76">
        <v>7</v>
      </c>
      <c r="X69" s="76"/>
      <c r="Y69" s="106"/>
      <c r="Z69" s="106"/>
      <c r="AA69" s="76"/>
    </row>
    <row r="70" spans="1:27" ht="12.95" customHeight="1" thickTop="1">
      <c r="A70" s="121"/>
      <c r="B70" s="122"/>
      <c r="C70" s="122"/>
      <c r="D70" s="122"/>
      <c r="E70" s="122"/>
      <c r="F70" s="122"/>
      <c r="G70" s="122"/>
      <c r="H70" s="122"/>
      <c r="I70" s="122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4"/>
      <c r="Z70" s="124"/>
      <c r="AA70" s="123"/>
    </row>
    <row r="71" spans="1:27" ht="12.95" customHeight="1">
      <c r="A71" s="17"/>
      <c r="B71" s="22"/>
      <c r="C71" s="22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102"/>
      <c r="Z71" s="102"/>
      <c r="AA71" s="21"/>
    </row>
    <row r="72" spans="1:27" s="13" customFormat="1" ht="18" customHeight="1">
      <c r="A72" s="128" t="s">
        <v>32</v>
      </c>
      <c r="B72" s="24"/>
      <c r="C72" s="24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107"/>
      <c r="Z72" s="107"/>
      <c r="AA72" s="26"/>
    </row>
    <row r="73" spans="1:27" s="14" customFormat="1" ht="11.25" customHeight="1">
      <c r="A73" s="42"/>
      <c r="B73" s="57" t="s">
        <v>0</v>
      </c>
      <c r="C73" s="229" t="s">
        <v>1</v>
      </c>
      <c r="D73" s="222" t="s">
        <v>36</v>
      </c>
      <c r="E73" s="220" t="s">
        <v>37</v>
      </c>
      <c r="F73" s="221"/>
      <c r="G73" s="222" t="s">
        <v>38</v>
      </c>
      <c r="H73" s="138" t="s">
        <v>39</v>
      </c>
      <c r="I73" s="224" t="s">
        <v>17</v>
      </c>
      <c r="J73" s="220" t="s">
        <v>33</v>
      </c>
      <c r="K73" s="226"/>
      <c r="L73" s="226"/>
      <c r="M73" s="226"/>
      <c r="N73" s="221"/>
      <c r="O73" s="220" t="s">
        <v>22</v>
      </c>
      <c r="P73" s="226"/>
      <c r="Q73" s="221"/>
      <c r="R73" s="232" t="s">
        <v>19</v>
      </c>
      <c r="S73" s="224" t="s">
        <v>21</v>
      </c>
      <c r="T73" s="218" t="s">
        <v>34</v>
      </c>
      <c r="U73" s="219"/>
      <c r="V73" s="219"/>
      <c r="W73" s="219"/>
      <c r="X73" s="232" t="s">
        <v>35</v>
      </c>
      <c r="Y73" s="97" t="s">
        <v>2</v>
      </c>
      <c r="Z73" s="118" t="s">
        <v>8</v>
      </c>
      <c r="AA73" s="227" t="s">
        <v>3</v>
      </c>
    </row>
    <row r="74" spans="1:27" s="14" customFormat="1" ht="11.25" customHeight="1">
      <c r="A74" s="42"/>
      <c r="B74" s="58" t="s">
        <v>4</v>
      </c>
      <c r="C74" s="230"/>
      <c r="D74" s="223"/>
      <c r="E74" s="135" t="s">
        <v>23</v>
      </c>
      <c r="F74" s="140" t="s">
        <v>14</v>
      </c>
      <c r="G74" s="223"/>
      <c r="H74" s="140" t="s">
        <v>40</v>
      </c>
      <c r="I74" s="225"/>
      <c r="J74" s="140" t="s">
        <v>13</v>
      </c>
      <c r="K74" s="140" t="s">
        <v>14</v>
      </c>
      <c r="L74" s="163" t="s">
        <v>16</v>
      </c>
      <c r="M74" s="140" t="s">
        <v>15</v>
      </c>
      <c r="N74" s="140" t="s">
        <v>20</v>
      </c>
      <c r="O74" s="140" t="s">
        <v>23</v>
      </c>
      <c r="P74" s="140" t="s">
        <v>14</v>
      </c>
      <c r="Q74" s="140" t="s">
        <v>15</v>
      </c>
      <c r="R74" s="233"/>
      <c r="S74" s="231"/>
      <c r="T74" s="135" t="s">
        <v>13</v>
      </c>
      <c r="U74" s="135" t="s">
        <v>14</v>
      </c>
      <c r="V74" s="135" t="s">
        <v>15</v>
      </c>
      <c r="W74" s="135" t="s">
        <v>20</v>
      </c>
      <c r="X74" s="233"/>
      <c r="Y74" s="98" t="s">
        <v>5</v>
      </c>
      <c r="Z74" s="55" t="s">
        <v>9</v>
      </c>
      <c r="AA74" s="228"/>
    </row>
    <row r="75" spans="1:27" ht="12.75" customHeight="1">
      <c r="A75" s="15"/>
      <c r="B75" s="155">
        <v>9101</v>
      </c>
      <c r="C75" s="154" t="s">
        <v>66</v>
      </c>
      <c r="D75" s="133"/>
      <c r="E75" s="157">
        <v>3</v>
      </c>
      <c r="F75" s="157">
        <v>3</v>
      </c>
      <c r="G75" s="131">
        <v>4</v>
      </c>
      <c r="H75" s="131">
        <v>5</v>
      </c>
      <c r="I75" s="137">
        <v>1.5</v>
      </c>
      <c r="J75" s="68">
        <v>2</v>
      </c>
      <c r="K75" s="68">
        <v>1</v>
      </c>
      <c r="L75" s="39">
        <v>1.5</v>
      </c>
      <c r="M75" s="190">
        <v>1</v>
      </c>
      <c r="N75" s="68"/>
      <c r="O75" s="39">
        <v>2</v>
      </c>
      <c r="P75" s="39">
        <v>1</v>
      </c>
      <c r="Q75" s="39"/>
      <c r="R75" s="39">
        <v>3</v>
      </c>
      <c r="S75" s="93"/>
      <c r="T75" s="39">
        <v>2</v>
      </c>
      <c r="U75" s="39">
        <v>3</v>
      </c>
      <c r="V75" s="39">
        <v>2</v>
      </c>
      <c r="W75" s="39">
        <v>3</v>
      </c>
      <c r="X75" s="38"/>
      <c r="Y75" s="99">
        <f t="shared" ref="Y75:Y82" si="7">SUM(D75:X75)</f>
        <v>38</v>
      </c>
      <c r="Z75" s="99">
        <f t="shared" ref="Z75:Z82" si="8">SUM(D75:X75)</f>
        <v>38</v>
      </c>
      <c r="AA75" s="54">
        <f t="shared" ref="AA75:AA82" si="9">RANK( Z75, Z$75:Z$82,1)</f>
        <v>1</v>
      </c>
    </row>
    <row r="76" spans="1:27" ht="12.95" customHeight="1">
      <c r="A76" s="15"/>
      <c r="B76" s="155">
        <v>351</v>
      </c>
      <c r="C76" s="154" t="s">
        <v>65</v>
      </c>
      <c r="D76" s="131"/>
      <c r="E76" s="157">
        <v>1</v>
      </c>
      <c r="F76" s="157">
        <v>1</v>
      </c>
      <c r="G76" s="171">
        <v>1</v>
      </c>
      <c r="H76" s="131">
        <v>1</v>
      </c>
      <c r="I76" s="183">
        <v>7.5</v>
      </c>
      <c r="J76" s="92">
        <v>4</v>
      </c>
      <c r="K76" s="85">
        <v>4</v>
      </c>
      <c r="L76" s="183">
        <v>6</v>
      </c>
      <c r="M76" s="92">
        <v>4</v>
      </c>
      <c r="N76" s="92"/>
      <c r="O76" s="85">
        <v>5</v>
      </c>
      <c r="P76" s="85">
        <v>5</v>
      </c>
      <c r="Q76" s="39"/>
      <c r="R76" s="68">
        <v>1</v>
      </c>
      <c r="S76" s="93"/>
      <c r="T76" s="39">
        <v>1</v>
      </c>
      <c r="U76" s="39">
        <v>1</v>
      </c>
      <c r="V76" s="39">
        <v>1</v>
      </c>
      <c r="W76" s="39">
        <v>1</v>
      </c>
      <c r="X76" s="38"/>
      <c r="Y76" s="99">
        <f t="shared" si="7"/>
        <v>44.5</v>
      </c>
      <c r="Z76" s="99">
        <f t="shared" si="8"/>
        <v>44.5</v>
      </c>
      <c r="AA76" s="54">
        <f t="shared" si="9"/>
        <v>2</v>
      </c>
    </row>
    <row r="77" spans="1:27" ht="12.95" customHeight="1">
      <c r="A77" s="15"/>
      <c r="B77" s="186">
        <v>5051</v>
      </c>
      <c r="C77" s="188" t="s">
        <v>82</v>
      </c>
      <c r="D77" s="131"/>
      <c r="E77" s="92">
        <v>5</v>
      </c>
      <c r="F77" s="92">
        <v>5</v>
      </c>
      <c r="G77" s="131">
        <v>5</v>
      </c>
      <c r="H77" s="131">
        <v>3</v>
      </c>
      <c r="I77" s="136">
        <v>4.5</v>
      </c>
      <c r="J77" s="68">
        <v>1</v>
      </c>
      <c r="K77" s="68">
        <v>2</v>
      </c>
      <c r="L77" s="39">
        <v>3</v>
      </c>
      <c r="M77" s="68">
        <v>2</v>
      </c>
      <c r="N77" s="68"/>
      <c r="O77" s="39">
        <v>3</v>
      </c>
      <c r="P77" s="39">
        <v>3</v>
      </c>
      <c r="Q77" s="39"/>
      <c r="R77" s="92">
        <v>5</v>
      </c>
      <c r="S77" s="93"/>
      <c r="T77" s="92">
        <v>7</v>
      </c>
      <c r="U77" s="92">
        <v>7</v>
      </c>
      <c r="V77" s="92">
        <v>7</v>
      </c>
      <c r="W77" s="92">
        <v>7</v>
      </c>
      <c r="X77" s="38"/>
      <c r="Y77" s="99">
        <f t="shared" si="7"/>
        <v>69.5</v>
      </c>
      <c r="Z77" s="99">
        <f t="shared" si="8"/>
        <v>69.5</v>
      </c>
      <c r="AA77" s="54">
        <f t="shared" si="9"/>
        <v>3</v>
      </c>
    </row>
    <row r="78" spans="1:27" ht="12.95" customHeight="1">
      <c r="A78" s="15"/>
      <c r="B78" s="187">
        <v>878</v>
      </c>
      <c r="C78" s="189" t="s">
        <v>102</v>
      </c>
      <c r="D78" s="131"/>
      <c r="E78" s="179">
        <v>2</v>
      </c>
      <c r="F78" s="179">
        <v>2</v>
      </c>
      <c r="G78" s="92">
        <v>7</v>
      </c>
      <c r="H78" s="171">
        <v>2</v>
      </c>
      <c r="I78" s="183">
        <v>7.5</v>
      </c>
      <c r="J78" s="92">
        <v>4</v>
      </c>
      <c r="K78" s="92">
        <v>4</v>
      </c>
      <c r="L78" s="185">
        <v>6</v>
      </c>
      <c r="M78" s="92">
        <v>4</v>
      </c>
      <c r="N78" s="92"/>
      <c r="O78" s="85">
        <v>5</v>
      </c>
      <c r="P78" s="85">
        <v>5</v>
      </c>
      <c r="Q78" s="39"/>
      <c r="R78" s="85">
        <v>5</v>
      </c>
      <c r="S78" s="93"/>
      <c r="T78" s="39">
        <v>4</v>
      </c>
      <c r="U78" s="39">
        <v>5</v>
      </c>
      <c r="V78" s="39">
        <v>3</v>
      </c>
      <c r="W78" s="39">
        <v>4</v>
      </c>
      <c r="X78" s="38"/>
      <c r="Y78" s="99">
        <f t="shared" si="7"/>
        <v>69.5</v>
      </c>
      <c r="Z78" s="99">
        <f t="shared" si="8"/>
        <v>69.5</v>
      </c>
      <c r="AA78" s="54">
        <f t="shared" si="9"/>
        <v>3</v>
      </c>
    </row>
    <row r="79" spans="1:27" ht="12.95" customHeight="1">
      <c r="A79" s="15"/>
      <c r="B79" s="176">
        <v>3100</v>
      </c>
      <c r="C79" s="199" t="s">
        <v>81</v>
      </c>
      <c r="D79" s="133"/>
      <c r="E79" s="85">
        <v>5</v>
      </c>
      <c r="F79" s="85">
        <v>5</v>
      </c>
      <c r="G79" s="131">
        <v>2</v>
      </c>
      <c r="H79" s="131">
        <v>4</v>
      </c>
      <c r="I79" s="185">
        <v>7.5</v>
      </c>
      <c r="J79" s="85">
        <v>4</v>
      </c>
      <c r="K79" s="85">
        <v>4</v>
      </c>
      <c r="L79" s="185">
        <v>6</v>
      </c>
      <c r="M79" s="85">
        <v>4</v>
      </c>
      <c r="N79" s="85"/>
      <c r="O79" s="68">
        <v>1</v>
      </c>
      <c r="P79" s="68">
        <v>2</v>
      </c>
      <c r="Q79" s="39"/>
      <c r="R79" s="85">
        <v>5</v>
      </c>
      <c r="S79" s="93"/>
      <c r="T79" s="92">
        <v>7</v>
      </c>
      <c r="U79" s="92">
        <v>7</v>
      </c>
      <c r="V79" s="92">
        <v>7</v>
      </c>
      <c r="W79" s="92">
        <v>7</v>
      </c>
      <c r="X79" s="38"/>
      <c r="Y79" s="99">
        <f t="shared" si="7"/>
        <v>77.5</v>
      </c>
      <c r="Z79" s="99">
        <f t="shared" si="8"/>
        <v>77.5</v>
      </c>
      <c r="AA79" s="54">
        <f t="shared" si="9"/>
        <v>5</v>
      </c>
    </row>
    <row r="80" spans="1:27" ht="12.95" customHeight="1">
      <c r="A80" s="15"/>
      <c r="B80" s="214">
        <v>348</v>
      </c>
      <c r="C80" s="215" t="s">
        <v>99</v>
      </c>
      <c r="D80" s="133"/>
      <c r="E80" s="85">
        <v>5</v>
      </c>
      <c r="F80" s="85">
        <v>5</v>
      </c>
      <c r="G80" s="92">
        <v>7</v>
      </c>
      <c r="H80" s="92">
        <v>7</v>
      </c>
      <c r="I80" s="183">
        <v>7.5</v>
      </c>
      <c r="J80" s="85">
        <v>4</v>
      </c>
      <c r="K80" s="85">
        <v>4</v>
      </c>
      <c r="L80" s="185">
        <v>6</v>
      </c>
      <c r="M80" s="85">
        <v>4</v>
      </c>
      <c r="N80" s="85"/>
      <c r="O80" s="85">
        <v>5</v>
      </c>
      <c r="P80" s="85">
        <v>5</v>
      </c>
      <c r="Q80" s="39"/>
      <c r="R80" s="92">
        <v>5</v>
      </c>
      <c r="S80" s="93"/>
      <c r="T80" s="39">
        <v>3</v>
      </c>
      <c r="U80" s="39">
        <v>2</v>
      </c>
      <c r="V80" s="39">
        <v>4</v>
      </c>
      <c r="W80" s="39">
        <v>5</v>
      </c>
      <c r="X80" s="38"/>
      <c r="Y80" s="99">
        <f t="shared" si="7"/>
        <v>78.5</v>
      </c>
      <c r="Z80" s="99">
        <f t="shared" si="8"/>
        <v>78.5</v>
      </c>
      <c r="AA80" s="54">
        <f t="shared" si="9"/>
        <v>6</v>
      </c>
    </row>
    <row r="81" spans="1:27" ht="12.95" customHeight="1">
      <c r="A81" s="15"/>
      <c r="B81" s="214">
        <v>1666</v>
      </c>
      <c r="C81" s="215" t="s">
        <v>100</v>
      </c>
      <c r="D81" s="133"/>
      <c r="E81" s="85">
        <v>5</v>
      </c>
      <c r="F81" s="85">
        <v>5</v>
      </c>
      <c r="G81" s="92">
        <v>7</v>
      </c>
      <c r="H81" s="92">
        <v>7</v>
      </c>
      <c r="I81" s="183">
        <v>7.5</v>
      </c>
      <c r="J81" s="85">
        <v>4</v>
      </c>
      <c r="K81" s="85">
        <v>4</v>
      </c>
      <c r="L81" s="185">
        <v>6</v>
      </c>
      <c r="M81" s="85">
        <v>4</v>
      </c>
      <c r="N81" s="85"/>
      <c r="O81" s="85">
        <v>5</v>
      </c>
      <c r="P81" s="85">
        <v>5</v>
      </c>
      <c r="Q81" s="39"/>
      <c r="R81" s="92">
        <v>5</v>
      </c>
      <c r="S81" s="93"/>
      <c r="T81" s="39">
        <v>5</v>
      </c>
      <c r="U81" s="39">
        <v>4</v>
      </c>
      <c r="V81" s="39">
        <v>5</v>
      </c>
      <c r="W81" s="39">
        <v>2</v>
      </c>
      <c r="X81" s="38"/>
      <c r="Y81" s="99">
        <f t="shared" si="7"/>
        <v>80.5</v>
      </c>
      <c r="Z81" s="99">
        <f t="shared" si="8"/>
        <v>80.5</v>
      </c>
      <c r="AA81" s="54">
        <f t="shared" si="9"/>
        <v>7</v>
      </c>
    </row>
    <row r="82" spans="1:27" ht="12.95" customHeight="1">
      <c r="A82" s="15"/>
      <c r="B82" s="175">
        <v>3401</v>
      </c>
      <c r="C82" s="217" t="s">
        <v>80</v>
      </c>
      <c r="D82" s="133"/>
      <c r="E82" s="85">
        <v>5</v>
      </c>
      <c r="F82" s="85">
        <v>5</v>
      </c>
      <c r="G82" s="131">
        <v>3</v>
      </c>
      <c r="H82" s="92">
        <v>7</v>
      </c>
      <c r="I82" s="136">
        <v>3</v>
      </c>
      <c r="J82" s="85">
        <v>4</v>
      </c>
      <c r="K82" s="85">
        <v>4</v>
      </c>
      <c r="L82" s="185">
        <v>6</v>
      </c>
      <c r="M82" s="85">
        <v>4</v>
      </c>
      <c r="N82" s="85"/>
      <c r="O82" s="92">
        <v>5</v>
      </c>
      <c r="P82" s="92">
        <v>5</v>
      </c>
      <c r="Q82" s="39"/>
      <c r="R82" s="39">
        <v>2</v>
      </c>
      <c r="S82" s="93"/>
      <c r="T82" s="92">
        <v>7</v>
      </c>
      <c r="U82" s="92">
        <v>7</v>
      </c>
      <c r="V82" s="92">
        <v>7</v>
      </c>
      <c r="W82" s="92">
        <v>7</v>
      </c>
      <c r="X82" s="38"/>
      <c r="Y82" s="99">
        <f t="shared" si="7"/>
        <v>81</v>
      </c>
      <c r="Z82" s="99">
        <f t="shared" si="8"/>
        <v>81</v>
      </c>
      <c r="AA82" s="54">
        <f t="shared" si="9"/>
        <v>8</v>
      </c>
    </row>
    <row r="83" spans="1:27" ht="12.95" customHeight="1" thickBot="1">
      <c r="A83" s="15"/>
      <c r="B83" s="77"/>
      <c r="C83" s="78"/>
      <c r="D83" s="79"/>
      <c r="E83" s="79"/>
      <c r="F83" s="79"/>
      <c r="G83" s="79"/>
      <c r="H83" s="79"/>
      <c r="I83" s="79"/>
      <c r="J83" s="167"/>
      <c r="K83" s="83"/>
      <c r="L83" s="83"/>
      <c r="M83" s="74"/>
      <c r="N83" s="74"/>
      <c r="O83" s="74"/>
      <c r="P83" s="74"/>
      <c r="Q83" s="74"/>
      <c r="R83" s="88"/>
      <c r="S83" s="83"/>
      <c r="T83" s="83"/>
      <c r="U83" s="64"/>
      <c r="V83" s="64"/>
      <c r="W83" s="64"/>
      <c r="X83" s="115"/>
      <c r="Y83" s="105"/>
      <c r="Z83" s="105"/>
      <c r="AA83" s="75"/>
    </row>
    <row r="84" spans="1:27" ht="12.95" customHeight="1" thickTop="1" thickBot="1">
      <c r="A84" s="16"/>
      <c r="B84" s="234" t="s">
        <v>6</v>
      </c>
      <c r="C84" s="235"/>
      <c r="D84" s="72"/>
      <c r="E84" s="120">
        <v>3</v>
      </c>
      <c r="F84" s="120">
        <v>3</v>
      </c>
      <c r="G84" s="120">
        <v>5</v>
      </c>
      <c r="H84" s="120">
        <v>5</v>
      </c>
      <c r="I84" s="120">
        <v>3</v>
      </c>
      <c r="J84" s="76">
        <v>2</v>
      </c>
      <c r="K84" s="76">
        <v>2</v>
      </c>
      <c r="L84" s="76">
        <v>2</v>
      </c>
      <c r="M84" s="76">
        <v>2</v>
      </c>
      <c r="N84" s="76"/>
      <c r="O84" s="76">
        <v>3</v>
      </c>
      <c r="P84" s="76">
        <v>3</v>
      </c>
      <c r="Q84" s="76"/>
      <c r="R84" s="76">
        <v>3</v>
      </c>
      <c r="S84" s="76"/>
      <c r="T84" s="76">
        <v>5</v>
      </c>
      <c r="U84" s="76">
        <v>5</v>
      </c>
      <c r="V84" s="76">
        <v>5</v>
      </c>
      <c r="W84" s="76">
        <v>5</v>
      </c>
      <c r="X84" s="113"/>
      <c r="Y84" s="106"/>
      <c r="Z84" s="106"/>
      <c r="AA84" s="76"/>
    </row>
    <row r="85" spans="1:27" ht="12.75" customHeight="1" thickTop="1">
      <c r="A85" s="17"/>
      <c r="B85" s="35"/>
      <c r="C85" s="35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108"/>
      <c r="Z85" s="108"/>
      <c r="AA85" s="37"/>
    </row>
    <row r="86" spans="1:27">
      <c r="B86" s="27"/>
      <c r="C86" s="168" t="s">
        <v>18</v>
      </c>
      <c r="D86" s="29"/>
      <c r="E86" s="29"/>
      <c r="F86" s="29"/>
      <c r="G86" s="29"/>
      <c r="H86" s="29"/>
      <c r="I86" s="29"/>
      <c r="J86" s="30"/>
      <c r="K86" s="30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109"/>
      <c r="Z86" s="109"/>
      <c r="AA86" s="29"/>
    </row>
    <row r="87" spans="1:27">
      <c r="B87" s="27"/>
      <c r="C87" s="162" t="s">
        <v>11</v>
      </c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89"/>
      <c r="S87" s="47"/>
      <c r="T87" s="47"/>
      <c r="U87" s="47"/>
      <c r="V87" s="47"/>
      <c r="W87" s="47"/>
      <c r="X87" s="89"/>
    </row>
    <row r="88" spans="1:27">
      <c r="B88" s="53" t="s">
        <v>67</v>
      </c>
      <c r="C88" s="49"/>
      <c r="D88" s="49"/>
      <c r="E88" s="49"/>
      <c r="F88" s="49"/>
      <c r="G88" s="49"/>
      <c r="H88" s="49"/>
      <c r="I88" s="49"/>
      <c r="J88" s="49"/>
      <c r="K88" s="49"/>
      <c r="L88" s="50"/>
      <c r="M88" s="50"/>
      <c r="N88" s="50"/>
      <c r="O88" s="50"/>
      <c r="P88" s="90"/>
      <c r="Q88" s="50"/>
      <c r="R88" s="50"/>
      <c r="S88" s="50"/>
      <c r="T88" s="50"/>
      <c r="U88" s="50"/>
      <c r="V88" s="90"/>
      <c r="W88" s="110"/>
      <c r="X88" s="110"/>
      <c r="Y88" s="28"/>
      <c r="Z88"/>
      <c r="AA88"/>
    </row>
    <row r="89" spans="1:27">
      <c r="B89" s="165" t="s">
        <v>69</v>
      </c>
      <c r="C89" s="51"/>
      <c r="D89" s="51"/>
      <c r="E89" s="51"/>
      <c r="F89" s="51"/>
      <c r="G89" s="51"/>
      <c r="H89" s="51"/>
      <c r="I89" s="51"/>
      <c r="J89" s="51"/>
      <c r="K89" s="51"/>
      <c r="L89" s="52"/>
      <c r="M89" s="52"/>
      <c r="N89" s="52"/>
      <c r="O89" s="52"/>
      <c r="P89" s="52"/>
      <c r="Q89" s="91"/>
      <c r="R89" s="52"/>
      <c r="S89" s="52"/>
      <c r="T89" s="52"/>
      <c r="U89" s="52"/>
      <c r="V89" s="52"/>
      <c r="W89" s="90"/>
      <c r="X89" s="110"/>
      <c r="Z89" s="28"/>
      <c r="AA89"/>
    </row>
    <row r="90" spans="1:27">
      <c r="B90" s="32" t="s">
        <v>7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S90" s="48"/>
      <c r="T90" s="48"/>
      <c r="U90" s="48"/>
      <c r="V90" s="48"/>
      <c r="W90" s="48"/>
    </row>
    <row r="91" spans="1:27">
      <c r="B91" s="117" t="s">
        <v>68</v>
      </c>
      <c r="C91" s="67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R91" s="48"/>
      <c r="S91" s="48"/>
      <c r="T91" s="48"/>
      <c r="U91" s="48"/>
      <c r="V91" s="48"/>
      <c r="X91" s="110"/>
      <c r="Z91" s="28"/>
      <c r="AA91"/>
    </row>
    <row r="92" spans="1:27">
      <c r="C92" s="166" t="s">
        <v>71</v>
      </c>
      <c r="Z92" s="119"/>
      <c r="AA92"/>
    </row>
    <row r="93" spans="1:27">
      <c r="C93" s="162" t="s">
        <v>70</v>
      </c>
    </row>
  </sheetData>
  <sortState ref="A53:AA54">
    <sortCondition ref="Z53:Z54"/>
  </sortState>
  <mergeCells count="52">
    <mergeCell ref="B84:C84"/>
    <mergeCell ref="S73:S74"/>
    <mergeCell ref="J73:N73"/>
    <mergeCell ref="J5:N5"/>
    <mergeCell ref="C5:C6"/>
    <mergeCell ref="D5:D6"/>
    <mergeCell ref="R30:R31"/>
    <mergeCell ref="C30:C31"/>
    <mergeCell ref="B48:C48"/>
    <mergeCell ref="E5:F5"/>
    <mergeCell ref="G5:G6"/>
    <mergeCell ref="I5:I6"/>
    <mergeCell ref="O73:Q73"/>
    <mergeCell ref="AA30:AA31"/>
    <mergeCell ref="B27:C27"/>
    <mergeCell ref="S5:S6"/>
    <mergeCell ref="R5:R6"/>
    <mergeCell ref="D30:D31"/>
    <mergeCell ref="J30:N30"/>
    <mergeCell ref="S30:S31"/>
    <mergeCell ref="X5:X6"/>
    <mergeCell ref="AA5:AA6"/>
    <mergeCell ref="O5:Q5"/>
    <mergeCell ref="T5:W5"/>
    <mergeCell ref="X30:X31"/>
    <mergeCell ref="E30:F30"/>
    <mergeCell ref="G30:G31"/>
    <mergeCell ref="I30:I31"/>
    <mergeCell ref="O30:Q30"/>
    <mergeCell ref="AA51:AA52"/>
    <mergeCell ref="C73:C74"/>
    <mergeCell ref="AA73:AA74"/>
    <mergeCell ref="S51:S52"/>
    <mergeCell ref="D73:D74"/>
    <mergeCell ref="R73:R74"/>
    <mergeCell ref="X73:X74"/>
    <mergeCell ref="B69:C69"/>
    <mergeCell ref="C51:C52"/>
    <mergeCell ref="D51:D52"/>
    <mergeCell ref="J51:N51"/>
    <mergeCell ref="R51:R52"/>
    <mergeCell ref="X51:X52"/>
    <mergeCell ref="E73:F73"/>
    <mergeCell ref="G73:G74"/>
    <mergeCell ref="I73:I74"/>
    <mergeCell ref="T73:W73"/>
    <mergeCell ref="T30:W30"/>
    <mergeCell ref="E51:F51"/>
    <mergeCell ref="G51:G52"/>
    <mergeCell ref="I51:I52"/>
    <mergeCell ref="O51:Q51"/>
    <mergeCell ref="T51:W51"/>
  </mergeCells>
  <phoneticPr fontId="16" type="noConversion"/>
  <pageMargins left="0.59055118110236227" right="0" top="0.39370078740157483" bottom="0" header="0.51181102362204722" footer="0.51181102362204722"/>
  <pageSetup paperSize="9" scale="9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TAYKTROFESİ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Hakan</cp:lastModifiedBy>
  <cp:lastPrinted>2017-09-10T10:17:07Z</cp:lastPrinted>
  <dcterms:created xsi:type="dcterms:W3CDTF">2013-09-01T14:50:54Z</dcterms:created>
  <dcterms:modified xsi:type="dcterms:W3CDTF">2017-09-25T09:34:11Z</dcterms:modified>
</cp:coreProperties>
</file>